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Bulk/"/>
    </mc:Choice>
  </mc:AlternateContent>
  <xr:revisionPtr revIDLastSave="0" documentId="8_{FF92578D-0F7D-49BC-A34B-C11F35E25CE0}" xr6:coauthVersionLast="47" xr6:coauthVersionMax="47" xr10:uidLastSave="{00000000-0000-0000-0000-000000000000}"/>
  <workbookProtection workbookPassword="E390" lockStructure="1"/>
  <bookViews>
    <workbookView xWindow="13725" yWindow="90" windowWidth="14610" windowHeight="149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<sst xmlns="http://schemas.openxmlformats.org/spreadsheetml/2006/main" count="193" uniqueCount="137">
  <si>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</si>
  <si>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</si>
  <si>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</si>
  <si>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</si>
  <si>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</si>
  <si>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</si>
  <si>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</si>
  <si>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</si>
  <si>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</si>
  <si>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</si>
  <si>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</si>
  <si>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</si>
  <si>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</si>
  <si>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</si>
  <si>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</si>
  <si>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</si>
  <si>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</si>
  <si>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</si>
  <si>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</si>
  <si>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</si>
  <si>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</si>
  <si>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</si>
  <si>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</si>
  <si>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</si>
  <si>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</si>
  <si>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</si>
  <si>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</si>
  <si>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</si>
  <si>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</si>
  <si>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</si>
  <si>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</si>
  <si>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</si>
  <si>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</si>
  <si>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</si>
  <si>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</si>
  <si>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</si>
  <si>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</si>
  <si>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</si>
  <si>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</si>
  <si>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</si>
  <si>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</si>
  <si>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</si>
  <si>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</si>
  <si>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</si>
  <si>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</si>
  <si>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</si>
  <si>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</si>
  <si>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</si>
  <si>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</si>
  <si>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</si>
  <si>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</si>
  <si>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</si>
  <si>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</si>
  <si>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</si>
  <si>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</si>
  <si>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</si>
  <si>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</si>
  <si>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</si>
  <si>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</si>
  <si>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</si>
  <si>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</si>
  <si>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</si>
  <si>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</si>
  <si>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</si>
  <si>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</si>
  <si>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</si>
  <si>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</si>
  <si>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</si>
  <si>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</si>
  <si>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</si>
  <si>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</si>
  <si>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</si>
  <si>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</si>
  <si>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</si>
  <si>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</si>
  <si>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</si>
  <si>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</si>
  <si>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</si>
  <si>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</si>
  <si>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</si>
  <si>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</si>
  <si>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</si>
  <si>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</si>
  <si>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</si>
  <si>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</si>
  <si>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</si>
  <si>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</si>
  <si>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</si>
  <si>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</si>
  <si>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</si>
  <si>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</si>
  <si>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</si>
  <si>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</si>
  <si>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</si>
  <si>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</si>
  <si>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</si>
  <si>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</si>
  <si>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</si>
  <si>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</si>
  <si>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</si>
  <si>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</si>
  <si>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</si>
  <si>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</si>
  <si>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</si>
  <si>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</si>
  <si>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</si>
  <si>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</si>
  <si>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</si>
  <si>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</si>
  <si>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</si>
  <si>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</si>
  <si>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DOE-EH</t>
  </si>
  <si>
    <t>Version 2.8</t>
  </si>
  <si>
    <t>DOE-CESER</t>
  </si>
  <si>
    <t>Trawinski</t>
  </si>
  <si>
    <t>Brian</t>
  </si>
  <si>
    <t>SRMC TSM</t>
  </si>
  <si>
    <t>Savannah River Site-SRMC</t>
  </si>
  <si>
    <t>803-208-8743</t>
  </si>
  <si>
    <t>brian.trawinski@srs.gov</t>
  </si>
  <si>
    <t>T</t>
  </si>
  <si>
    <t>Dillman</t>
  </si>
  <si>
    <t>Robin</t>
  </si>
  <si>
    <t>robin.dillman@srs.gov</t>
  </si>
  <si>
    <t>SRMC</t>
  </si>
  <si>
    <t>ASME - Board on Nuclear Code and Standards</t>
  </si>
  <si>
    <t>USA</t>
  </si>
  <si>
    <t>Standards Committee on Nuclear Quality Assurance (NQA)</t>
  </si>
  <si>
    <t>NQA Subcommittee on Engineering and Procurement Processes</t>
  </si>
  <si>
    <t>I</t>
  </si>
  <si>
    <t>Hooker</t>
  </si>
  <si>
    <t>Azikiwe</t>
  </si>
  <si>
    <t>azikiwe.hooker@srs.gov</t>
  </si>
  <si>
    <t>V</t>
  </si>
  <si>
    <t>Individual Contributor, Member</t>
  </si>
  <si>
    <t>Nuclear Quality Assurance - 1 (NQA-1)</t>
  </si>
  <si>
    <t>NQA-1 Resource Development Group (RDG)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</si>
</sst>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Normal="100" workbookViewId="0">
      <pane xSplit="2" ySplit="12" topLeftCell="I13" activePane="bottomRight" state="frozen"/>
      <selection pane="topRight" activeCell="C1" sqref="C1"/>
      <selection pane="bottomLeft" activeCell="A11" sqref="A11"/>
      <selection pane="bottomRight" activeCell="M14" sqref="M14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76" t="s">
        <v>38</v>
      </c>
      <c r="D1" s="76"/>
      <c r="E1" s="76"/>
      <c r="F1" s="76"/>
      <c r="G1" s="76"/>
      <c r="H1" s="76"/>
      <c r="I1" s="76"/>
      <c r="J1" s="76"/>
      <c r="K1" s="12"/>
      <c r="L1" s="25" t="s">
        <v>112</v>
      </c>
      <c r="M1" s="65" t="str">
        <f>IF(AND(M2="",M6=""),"Status:  OK","")</f>
        <v>Status:  OK</v>
      </c>
      <c r="N1" s="65"/>
      <c r="O1" s="65"/>
      <c r="S1" s="38"/>
      <c r="T1" s="38"/>
      <c r="U1" s="38"/>
      <c r="V1" s="38"/>
      <c r="W1" s="38"/>
    </row>
    <row r="2" spans="1:101" ht="6" customHeight="1" thickBot="1" x14ac:dyDescent="0.25">
      <c r="A2" s="11"/>
      <c r="M2" s="66" t="str">
        <f>IF(IF(OR(ISBLANK(C3),ISBLANK(H3),ISBLANK(C5),ISBLANK(H5),ISBLANK(C7),ISBLANK(G7),ISBLANK(C9)),1,0)=0,"","Missing or incorrect submitter      information")</f>
        <v/>
      </c>
      <c r="N2" s="66"/>
      <c r="O2" s="66"/>
    </row>
    <row r="3" spans="1:101" s="4" customFormat="1" ht="17.25" thickBot="1" x14ac:dyDescent="0.25">
      <c r="A3" s="79" t="s">
        <v>43</v>
      </c>
      <c r="B3" s="80"/>
      <c r="C3" s="77" t="s">
        <v>114</v>
      </c>
      <c r="D3" s="78"/>
      <c r="E3" s="12"/>
      <c r="F3" s="12"/>
      <c r="G3" s="19" t="s">
        <v>44</v>
      </c>
      <c r="H3" s="61" t="s">
        <v>115</v>
      </c>
      <c r="I3" s="12"/>
      <c r="M3" s="66"/>
      <c r="N3" s="66"/>
      <c r="O3" s="66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66"/>
      <c r="N4" s="66"/>
      <c r="O4" s="66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9" t="s">
        <v>45</v>
      </c>
      <c r="B5" s="80"/>
      <c r="C5" s="77" t="s">
        <v>116</v>
      </c>
      <c r="D5" s="78"/>
      <c r="E5" s="83" t="s">
        <v>52</v>
      </c>
      <c r="F5" s="83"/>
      <c r="G5" s="83"/>
      <c r="H5" s="62">
        <v>0</v>
      </c>
      <c r="I5" s="67" t="str">
        <f>IF(ISBLANK(H5),"Enter the number of your Organization in the cell to the left. See the 'Org List' tab below for the Org number. Complete a DIFFERENT TEMPLATE for each Organization.",VLOOKUP(H5,'Org List'!A5:B83,2,FALSE))</f>
        <v>Savannah River Site-SRMC</v>
      </c>
      <c r="J5" s="68"/>
      <c r="K5" s="68"/>
      <c r="L5" s="68"/>
      <c r="M5" s="68"/>
      <c r="N5" s="68"/>
      <c r="O5" s="68"/>
      <c r="P5" s="68"/>
      <c r="Q5" s="68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66" t="str">
        <f>IF(OR(COUNTIF(B13:B62,"ok")=0,COUNTIF(B13:B62,"Incomplete")&gt;0),"Missing or incorrect information in data entry section","")</f>
        <v/>
      </c>
      <c r="N6" s="66"/>
      <c r="O6" s="66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24" customHeight="1" thickBot="1" x14ac:dyDescent="0.25">
      <c r="A7" s="84" t="s">
        <v>4</v>
      </c>
      <c r="B7" s="84"/>
      <c r="C7" s="77" t="s">
        <v>118</v>
      </c>
      <c r="D7" s="78"/>
      <c r="F7" s="22" t="s">
        <v>105</v>
      </c>
      <c r="G7" s="77" t="s">
        <v>119</v>
      </c>
      <c r="H7" s="78"/>
      <c r="I7" s="12"/>
      <c r="J7" s="12"/>
      <c r="M7" s="66"/>
      <c r="N7" s="66"/>
      <c r="O7" s="66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hidden="1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66"/>
      <c r="N8" s="66"/>
      <c r="O8" s="66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31.5" customHeight="1" thickBot="1" x14ac:dyDescent="0.25">
      <c r="A9" s="83" t="s">
        <v>6</v>
      </c>
      <c r="B9" s="85"/>
      <c r="C9" s="60">
        <v>45243</v>
      </c>
      <c r="D9" s="42"/>
      <c r="E9" s="42"/>
      <c r="F9" s="42"/>
      <c r="G9" s="42"/>
      <c r="H9" s="42"/>
      <c r="I9" s="41"/>
      <c r="M9" s="75" t="s">
        <v>50</v>
      </c>
      <c r="N9" s="75"/>
      <c r="O9" s="75"/>
      <c r="P9" s="75"/>
      <c r="Q9" s="30"/>
      <c r="R9" s="69" t="s">
        <v>37</v>
      </c>
      <c r="S9" s="70"/>
      <c r="T9" s="70"/>
      <c r="U9" s="71"/>
      <c r="V9" s="75" t="s">
        <v>37</v>
      </c>
      <c r="W9" s="75"/>
      <c r="X9" s="75"/>
      <c r="Y9" s="75"/>
      <c r="Z9" s="75" t="s">
        <v>37</v>
      </c>
      <c r="AA9" s="75"/>
      <c r="AB9" s="75"/>
      <c r="AC9" s="75" t="s">
        <v>37</v>
      </c>
      <c r="AD9" s="75"/>
      <c r="AE9" s="75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75"/>
      <c r="N10" s="75"/>
      <c r="O10" s="75"/>
      <c r="P10" s="75"/>
      <c r="Q10" s="30"/>
      <c r="R10" s="72"/>
      <c r="S10" s="73"/>
      <c r="T10" s="73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81" t="s">
        <v>0</v>
      </c>
      <c r="B11" s="81" t="s">
        <v>2</v>
      </c>
      <c r="C11" s="81" t="s">
        <v>46</v>
      </c>
      <c r="D11" s="81" t="s">
        <v>41</v>
      </c>
      <c r="E11" s="81" t="s">
        <v>42</v>
      </c>
      <c r="F11" s="81" t="s">
        <v>106</v>
      </c>
      <c r="G11" s="75" t="s">
        <v>39</v>
      </c>
      <c r="H11" s="75"/>
      <c r="I11" s="81" t="s">
        <v>36</v>
      </c>
      <c r="J11" s="81" t="s">
        <v>35</v>
      </c>
      <c r="K11" s="81" t="s">
        <v>34</v>
      </c>
      <c r="L11" s="69" t="s">
        <v>51</v>
      </c>
      <c r="M11" s="81" t="s">
        <v>48</v>
      </c>
      <c r="N11" s="75" t="s">
        <v>32</v>
      </c>
      <c r="O11" s="75"/>
      <c r="P11" s="75" t="s">
        <v>108</v>
      </c>
      <c r="R11" s="75" t="s">
        <v>7</v>
      </c>
      <c r="S11" s="75" t="str">
        <f>D11&amp;" Status"</f>
        <v xml:space="preserve"> Last Name
of Non-Government Standards Body (NGSB)
Participant Status</v>
      </c>
      <c r="T11" s="75" t="str">
        <f>E11&amp;" Status"</f>
        <v xml:space="preserve"> First Name
of Non-Government Standards Body (NGSB)
Participant Status</v>
      </c>
      <c r="U11" s="71" t="str">
        <f>F11&amp;" Status"</f>
        <v xml:space="preserve"> Email Address
of Non-Government Standards Body (NGSB)
Participant Status</v>
      </c>
      <c r="V11" s="75" t="str">
        <f>G11</f>
        <v xml:space="preserve"> Employment Status (Complete One Column only for Each Row)</v>
      </c>
      <c r="W11" s="75"/>
      <c r="X11" s="75" t="str">
        <f>I11&amp;" Status"</f>
        <v xml:space="preserve"> Name of Non-Government Standards Body (NGSB) Status</v>
      </c>
      <c r="Y11" s="75" t="str">
        <f>J11&amp;" Status"</f>
        <v xml:space="preserve"> Country of Non-Government Standards Body (NGSB) Status</v>
      </c>
      <c r="Z11" s="75" t="str">
        <f>K11&amp;" Status"</f>
        <v xml:space="preserve"> Name of Main Committee Status</v>
      </c>
      <c r="AA11" s="75" t="str">
        <f>L11&amp;" Status"</f>
        <v xml:space="preserve"> Name and/or Number of Activity (e.g., committee, sub-committee, working group, task group) Status</v>
      </c>
      <c r="AB11" s="75" t="str">
        <f>M11&amp;" Status"</f>
        <v xml:space="preserve"> Voting Status:
'V' for Voting or
'NV' for Nonvoting Status</v>
      </c>
      <c r="AC11" s="75" t="str">
        <f>N11</f>
        <v xml:space="preserve"> Representation (Complete One Column only for Each Row)</v>
      </c>
      <c r="AD11" s="75"/>
      <c r="AE11" s="75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86"/>
      <c r="B12" s="86"/>
      <c r="C12" s="82"/>
      <c r="D12" s="87"/>
      <c r="E12" s="87"/>
      <c r="F12" s="87"/>
      <c r="G12" s="37" t="s">
        <v>47</v>
      </c>
      <c r="H12" s="37" t="s">
        <v>40</v>
      </c>
      <c r="I12" s="82"/>
      <c r="J12" s="82"/>
      <c r="K12" s="82"/>
      <c r="L12" s="88"/>
      <c r="M12" s="82"/>
      <c r="N12" s="37" t="s">
        <v>49</v>
      </c>
      <c r="O12" s="37" t="s">
        <v>33</v>
      </c>
      <c r="P12" s="81"/>
      <c r="Q12" s="13"/>
      <c r="R12" s="75"/>
      <c r="S12" s="75"/>
      <c r="T12" s="75"/>
      <c r="U12" s="74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75"/>
      <c r="Y12" s="75"/>
      <c r="Z12" s="75"/>
      <c r="AA12" s="75"/>
      <c r="AB12" s="75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75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64.5" thickTop="1" x14ac:dyDescent="0.2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8" t="s">
        <v>120</v>
      </c>
      <c r="D13" s="49" t="s">
        <v>121</v>
      </c>
      <c r="E13" s="49" t="s">
        <v>122</v>
      </c>
      <c r="F13" s="49" t="s">
        <v>123</v>
      </c>
      <c r="G13" s="49"/>
      <c r="H13" s="49" t="s">
        <v>124</v>
      </c>
      <c r="I13" s="49" t="s">
        <v>125</v>
      </c>
      <c r="J13" s="49" t="s">
        <v>126</v>
      </c>
      <c r="K13" s="49" t="s">
        <v>127</v>
      </c>
      <c r="L13" s="50" t="s">
        <v>128</v>
      </c>
      <c r="M13" s="49"/>
      <c r="N13" s="49"/>
      <c r="O13" s="49"/>
      <c r="P13" s="51"/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51" x14ac:dyDescent="0.2">
      <c r="A14" s="8">
        <v>2</v>
      </c>
      <c r="B14" s="26" t="str">
        <f t="shared" si="0"/>
        <v>ok</v>
      </c>
      <c r="C14" s="52" t="s">
        <v>129</v>
      </c>
      <c r="D14" s="53" t="s">
        <v>130</v>
      </c>
      <c r="E14" s="53" t="s">
        <v>131</v>
      </c>
      <c r="F14" s="53" t="s">
        <v>132</v>
      </c>
      <c r="G14" s="53"/>
      <c r="H14" s="53" t="s">
        <v>124</v>
      </c>
      <c r="I14" s="53" t="s">
        <v>125</v>
      </c>
      <c r="J14" s="53" t="s">
        <v>126</v>
      </c>
      <c r="K14" s="53" t="s">
        <v>127</v>
      </c>
      <c r="L14" s="54" t="s">
        <v>136</v>
      </c>
      <c r="M14" s="53" t="s">
        <v>133</v>
      </c>
      <c r="N14" s="53"/>
      <c r="O14" s="53" t="s">
        <v>134</v>
      </c>
      <c r="P14" s="55" t="s">
        <v>135</v>
      </c>
      <c r="Q14" s="36"/>
      <c r="R14" s="40" t="str">
        <f t="shared" si="1"/>
        <v>ok</v>
      </c>
      <c r="S14" s="40" t="str">
        <f t="shared" ref="S14:S62" si="8">IF(COUNTA($C14:$P14)=0,"",IF(ISBLANK(D14),"Empty cell","ok"))</f>
        <v>ok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25.5" x14ac:dyDescent="0.2">
      <c r="A15" s="8">
        <v>3</v>
      </c>
      <c r="B15" s="26" t="str">
        <f t="shared" si="0"/>
        <v/>
      </c>
      <c r="C15" s="52"/>
      <c r="D15" s="53"/>
      <c r="E15" s="53"/>
      <c r="F15" s="53"/>
      <c r="G15" s="53"/>
      <c r="H15" s="53"/>
      <c r="I15" s="53"/>
      <c r="J15" s="53"/>
      <c r="K15" s="53"/>
      <c r="L15" s="54"/>
      <c r="M15" s="53"/>
      <c r="N15" s="53"/>
      <c r="O15" s="53"/>
      <c r="P15" s="55"/>
      <c r="Q15" s="36"/>
      <c r="R15" s="40" t="str">
        <f t="shared" si="1"/>
        <v/>
      </c>
      <c r="S15" s="40" t="str">
        <f t="shared" si="8"/>
        <v/>
      </c>
      <c r="T15" s="40" t="str">
        <f t="shared" si="9"/>
        <v/>
      </c>
      <c r="U15" s="40" t="str">
        <f t="shared" si="10"/>
        <v/>
      </c>
      <c r="V15" s="40" t="str">
        <f t="shared" si="11"/>
        <v/>
      </c>
      <c r="W15" s="40" t="str">
        <f t="shared" si="12"/>
        <v/>
      </c>
      <c r="X15" s="40" t="str">
        <f t="shared" si="2"/>
        <v/>
      </c>
      <c r="Y15" s="40" t="str">
        <f t="shared" si="3"/>
        <v/>
      </c>
      <c r="Z15" s="40" t="str">
        <f t="shared" si="4"/>
        <v/>
      </c>
      <c r="AA15" s="40" t="str">
        <f t="shared" si="5"/>
        <v/>
      </c>
      <c r="AB15" s="40" t="str">
        <f t="shared" si="6"/>
        <v/>
      </c>
      <c r="AC15" s="40" t="str">
        <f t="shared" si="13"/>
        <v/>
      </c>
      <c r="AD15" s="40" t="str">
        <f t="shared" si="14"/>
        <v/>
      </c>
      <c r="AE15" s="40" t="str">
        <f t="shared" si="7"/>
        <v/>
      </c>
      <c r="AF15" s="3"/>
      <c r="AH15" s="5"/>
      <c r="AI15" s="5"/>
      <c r="AJ15" s="6" t="s">
        <v>5</v>
      </c>
    </row>
    <row r="16" spans="1:101" s="4" customFormat="1" ht="25.5" x14ac:dyDescent="0.2">
      <c r="A16" s="8">
        <v>4</v>
      </c>
      <c r="B16" s="26" t="str">
        <f t="shared" si="0"/>
        <v/>
      </c>
      <c r="C16" s="52"/>
      <c r="D16" s="53"/>
      <c r="E16" s="53"/>
      <c r="F16" s="53"/>
      <c r="G16" s="53"/>
      <c r="H16" s="53"/>
      <c r="I16" s="53"/>
      <c r="J16" s="53"/>
      <c r="K16" s="53"/>
      <c r="L16" s="54"/>
      <c r="M16" s="53"/>
      <c r="N16" s="53"/>
      <c r="O16" s="53"/>
      <c r="P16" s="55"/>
      <c r="Q16" s="36"/>
      <c r="R16" s="40" t="str">
        <f t="shared" si="1"/>
        <v/>
      </c>
      <c r="S16" s="40" t="str">
        <f t="shared" si="8"/>
        <v/>
      </c>
      <c r="T16" s="40" t="str">
        <f t="shared" si="9"/>
        <v/>
      </c>
      <c r="U16" s="40" t="str">
        <f t="shared" si="10"/>
        <v/>
      </c>
      <c r="V16" s="40" t="str">
        <f t="shared" si="11"/>
        <v/>
      </c>
      <c r="W16" s="40" t="str">
        <f t="shared" si="12"/>
        <v/>
      </c>
      <c r="X16" s="40" t="str">
        <f t="shared" si="2"/>
        <v/>
      </c>
      <c r="Y16" s="40" t="str">
        <f t="shared" si="3"/>
        <v/>
      </c>
      <c r="Z16" s="40" t="str">
        <f t="shared" si="4"/>
        <v/>
      </c>
      <c r="AA16" s="40" t="str">
        <f t="shared" si="5"/>
        <v/>
      </c>
      <c r="AB16" s="40" t="str">
        <f t="shared" si="6"/>
        <v/>
      </c>
      <c r="AC16" s="40" t="str">
        <f t="shared" si="13"/>
        <v/>
      </c>
      <c r="AD16" s="40" t="str">
        <f t="shared" si="14"/>
        <v/>
      </c>
      <c r="AE16" s="40" t="str">
        <f t="shared" si="7"/>
        <v/>
      </c>
      <c r="AF16" s="3"/>
      <c r="AG16" s="6"/>
      <c r="AH16" s="3"/>
      <c r="AI16" s="3"/>
      <c r="AJ16" s="6" t="s">
        <v>5</v>
      </c>
    </row>
    <row r="17" spans="1:36" s="4" customFormat="1" ht="25.5" x14ac:dyDescent="0.2">
      <c r="A17" s="8">
        <v>5</v>
      </c>
      <c r="B17" s="26" t="str">
        <f t="shared" si="0"/>
        <v/>
      </c>
      <c r="C17" s="52"/>
      <c r="D17" s="53"/>
      <c r="E17" s="53"/>
      <c r="F17" s="53"/>
      <c r="G17" s="53"/>
      <c r="H17" s="53"/>
      <c r="I17" s="53"/>
      <c r="J17" s="53"/>
      <c r="K17" s="53"/>
      <c r="L17" s="54"/>
      <c r="M17" s="53"/>
      <c r="N17" s="53"/>
      <c r="O17" s="53"/>
      <c r="P17" s="55"/>
      <c r="Q17" s="36"/>
      <c r="R17" s="40" t="str">
        <f t="shared" si="1"/>
        <v/>
      </c>
      <c r="S17" s="40" t="str">
        <f t="shared" si="8"/>
        <v/>
      </c>
      <c r="T17" s="40" t="str">
        <f t="shared" si="9"/>
        <v/>
      </c>
      <c r="U17" s="40" t="str">
        <f t="shared" si="10"/>
        <v/>
      </c>
      <c r="V17" s="40" t="str">
        <f t="shared" si="11"/>
        <v/>
      </c>
      <c r="W17" s="40" t="str">
        <f t="shared" si="12"/>
        <v/>
      </c>
      <c r="X17" s="40" t="str">
        <f t="shared" si="2"/>
        <v/>
      </c>
      <c r="Y17" s="40" t="str">
        <f t="shared" si="3"/>
        <v/>
      </c>
      <c r="Z17" s="40" t="str">
        <f t="shared" si="4"/>
        <v/>
      </c>
      <c r="AA17" s="40" t="str">
        <f t="shared" si="5"/>
        <v/>
      </c>
      <c r="AB17" s="40" t="str">
        <f t="shared" si="6"/>
        <v/>
      </c>
      <c r="AC17" s="40" t="str">
        <f t="shared" si="13"/>
        <v/>
      </c>
      <c r="AD17" s="40" t="str">
        <f t="shared" si="14"/>
        <v/>
      </c>
      <c r="AE17" s="40" t="str">
        <f t="shared" si="7"/>
        <v/>
      </c>
      <c r="AF17" s="3"/>
      <c r="AG17" s="9"/>
      <c r="AH17" s="7"/>
      <c r="AI17" s="7"/>
      <c r="AJ17" s="6" t="s">
        <v>5</v>
      </c>
    </row>
    <row r="18" spans="1:36" s="4" customFormat="1" ht="25.5" x14ac:dyDescent="0.2">
      <c r="A18" s="8">
        <v>6</v>
      </c>
      <c r="B18" s="26" t="str">
        <f t="shared" si="0"/>
        <v/>
      </c>
      <c r="C18" s="52"/>
      <c r="D18" s="53"/>
      <c r="E18" s="53"/>
      <c r="F18" s="53"/>
      <c r="G18" s="53"/>
      <c r="H18" s="53"/>
      <c r="I18" s="53"/>
      <c r="J18" s="53"/>
      <c r="K18" s="53"/>
      <c r="L18" s="54"/>
      <c r="M18" s="53"/>
      <c r="N18" s="53"/>
      <c r="O18" s="53"/>
      <c r="P18" s="55"/>
      <c r="Q18" s="36"/>
      <c r="R18" s="40" t="str">
        <f t="shared" si="1"/>
        <v/>
      </c>
      <c r="S18" s="40" t="str">
        <f t="shared" si="8"/>
        <v/>
      </c>
      <c r="T18" s="40" t="str">
        <f t="shared" si="9"/>
        <v/>
      </c>
      <c r="U18" s="40" t="str">
        <f t="shared" si="10"/>
        <v/>
      </c>
      <c r="V18" s="40" t="str">
        <f t="shared" si="11"/>
        <v/>
      </c>
      <c r="W18" s="40" t="str">
        <f t="shared" si="12"/>
        <v/>
      </c>
      <c r="X18" s="40" t="str">
        <f t="shared" si="2"/>
        <v/>
      </c>
      <c r="Y18" s="40" t="str">
        <f t="shared" si="3"/>
        <v/>
      </c>
      <c r="Z18" s="40" t="str">
        <f t="shared" si="4"/>
        <v/>
      </c>
      <c r="AA18" s="40" t="str">
        <f t="shared" si="5"/>
        <v/>
      </c>
      <c r="AB18" s="40" t="str">
        <f t="shared" si="6"/>
        <v/>
      </c>
      <c r="AC18" s="40" t="str">
        <f t="shared" si="13"/>
        <v/>
      </c>
      <c r="AD18" s="40" t="str">
        <f t="shared" si="14"/>
        <v/>
      </c>
      <c r="AE18" s="40" t="str">
        <f t="shared" si="7"/>
        <v/>
      </c>
      <c r="AF18" s="3"/>
      <c r="AG18" s="5"/>
      <c r="AH18" s="5"/>
      <c r="AI18" s="5"/>
      <c r="AJ18" s="6" t="s">
        <v>5</v>
      </c>
    </row>
    <row r="19" spans="1:36" s="4" customFormat="1" ht="25.5" x14ac:dyDescent="0.2">
      <c r="A19" s="8">
        <v>7</v>
      </c>
      <c r="B19" s="26" t="str">
        <f t="shared" si="0"/>
        <v/>
      </c>
      <c r="C19" s="52"/>
      <c r="D19" s="53"/>
      <c r="E19" s="53"/>
      <c r="F19" s="53"/>
      <c r="G19" s="53"/>
      <c r="H19" s="53"/>
      <c r="I19" s="53"/>
      <c r="J19" s="53"/>
      <c r="K19" s="53"/>
      <c r="L19" s="54"/>
      <c r="M19" s="53"/>
      <c r="N19" s="53"/>
      <c r="O19" s="53"/>
      <c r="P19" s="55"/>
      <c r="Q19" s="36"/>
      <c r="R19" s="40" t="str">
        <f t="shared" si="1"/>
        <v/>
      </c>
      <c r="S19" s="40" t="str">
        <f t="shared" si="8"/>
        <v/>
      </c>
      <c r="T19" s="40" t="str">
        <f t="shared" si="9"/>
        <v/>
      </c>
      <c r="U19" s="40" t="str">
        <f t="shared" si="10"/>
        <v/>
      </c>
      <c r="V19" s="40" t="str">
        <f t="shared" si="11"/>
        <v/>
      </c>
      <c r="W19" s="40" t="str">
        <f t="shared" si="12"/>
        <v/>
      </c>
      <c r="X19" s="40" t="str">
        <f t="shared" si="2"/>
        <v/>
      </c>
      <c r="Y19" s="40" t="str">
        <f t="shared" si="3"/>
        <v/>
      </c>
      <c r="Z19" s="40" t="str">
        <f t="shared" si="4"/>
        <v/>
      </c>
      <c r="AA19" s="40" t="str">
        <f t="shared" si="5"/>
        <v/>
      </c>
      <c r="AB19" s="40" t="str">
        <f t="shared" si="6"/>
        <v/>
      </c>
      <c r="AC19" s="40" t="str">
        <f t="shared" si="13"/>
        <v/>
      </c>
      <c r="AD19" s="40" t="str">
        <f t="shared" si="14"/>
        <v/>
      </c>
      <c r="AE19" s="40" t="str">
        <f t="shared" si="7"/>
        <v/>
      </c>
      <c r="AF19" s="3"/>
      <c r="AG19" s="5"/>
      <c r="AH19" s="5"/>
      <c r="AI19" s="5"/>
      <c r="AJ19" s="6" t="s">
        <v>5</v>
      </c>
    </row>
    <row r="20" spans="1:36" s="4" customFormat="1" ht="25.5" x14ac:dyDescent="0.2">
      <c r="A20" s="8">
        <v>8</v>
      </c>
      <c r="B20" s="26" t="str">
        <f t="shared" si="0"/>
        <v/>
      </c>
      <c r="C20" s="52"/>
      <c r="D20" s="53"/>
      <c r="E20" s="53"/>
      <c r="F20" s="53"/>
      <c r="G20" s="53"/>
      <c r="H20" s="53"/>
      <c r="I20" s="53"/>
      <c r="J20" s="53"/>
      <c r="K20" s="53"/>
      <c r="L20" s="54"/>
      <c r="M20" s="53"/>
      <c r="N20" s="53"/>
      <c r="O20" s="53"/>
      <c r="P20" s="55"/>
      <c r="Q20" s="36"/>
      <c r="R20" s="40" t="str">
        <f t="shared" si="1"/>
        <v/>
      </c>
      <c r="S20" s="40" t="str">
        <f t="shared" si="8"/>
        <v/>
      </c>
      <c r="T20" s="40" t="str">
        <f t="shared" si="9"/>
        <v/>
      </c>
      <c r="U20" s="40" t="str">
        <f t="shared" si="10"/>
        <v/>
      </c>
      <c r="V20" s="40" t="str">
        <f t="shared" si="11"/>
        <v/>
      </c>
      <c r="W20" s="40" t="str">
        <f t="shared" si="12"/>
        <v/>
      </c>
      <c r="X20" s="40" t="str">
        <f t="shared" si="2"/>
        <v/>
      </c>
      <c r="Y20" s="40" t="str">
        <f t="shared" si="3"/>
        <v/>
      </c>
      <c r="Z20" s="40" t="str">
        <f t="shared" si="4"/>
        <v/>
      </c>
      <c r="AA20" s="40" t="str">
        <f t="shared" si="5"/>
        <v/>
      </c>
      <c r="AB20" s="40" t="str">
        <f t="shared" si="6"/>
        <v/>
      </c>
      <c r="AC20" s="40" t="str">
        <f t="shared" si="13"/>
        <v/>
      </c>
      <c r="AD20" s="40" t="str">
        <f t="shared" si="14"/>
        <v/>
      </c>
      <c r="AE20" s="40" t="str">
        <f t="shared" si="7"/>
        <v/>
      </c>
      <c r="AF20" s="3"/>
      <c r="AG20" s="5"/>
      <c r="AH20" s="5"/>
      <c r="AI20" s="5"/>
      <c r="AJ20" s="6" t="s">
        <v>5</v>
      </c>
    </row>
    <row r="21" spans="1:36" s="4" customFormat="1" ht="25.5" x14ac:dyDescent="0.2">
      <c r="A21" s="8">
        <v>9</v>
      </c>
      <c r="B21" s="26" t="str">
        <f t="shared" si="0"/>
        <v/>
      </c>
      <c r="C21" s="52"/>
      <c r="D21" s="53"/>
      <c r="E21" s="53"/>
      <c r="F21" s="53"/>
      <c r="G21" s="53"/>
      <c r="H21" s="53"/>
      <c r="I21" s="53"/>
      <c r="J21" s="53"/>
      <c r="K21" s="53"/>
      <c r="L21" s="54"/>
      <c r="M21" s="53"/>
      <c r="N21" s="53"/>
      <c r="O21" s="53"/>
      <c r="P21" s="55"/>
      <c r="Q21" s="36"/>
      <c r="R21" s="40" t="str">
        <f t="shared" si="1"/>
        <v/>
      </c>
      <c r="S21" s="40" t="str">
        <f t="shared" si="8"/>
        <v/>
      </c>
      <c r="T21" s="40" t="str">
        <f t="shared" si="9"/>
        <v/>
      </c>
      <c r="U21" s="40" t="str">
        <f t="shared" si="10"/>
        <v/>
      </c>
      <c r="V21" s="40" t="str">
        <f t="shared" si="11"/>
        <v/>
      </c>
      <c r="W21" s="40" t="str">
        <f t="shared" si="12"/>
        <v/>
      </c>
      <c r="X21" s="40" t="str">
        <f t="shared" si="2"/>
        <v/>
      </c>
      <c r="Y21" s="40" t="str">
        <f t="shared" si="3"/>
        <v/>
      </c>
      <c r="Z21" s="40" t="str">
        <f t="shared" si="4"/>
        <v/>
      </c>
      <c r="AA21" s="40" t="str">
        <f t="shared" si="5"/>
        <v/>
      </c>
      <c r="AB21" s="40" t="str">
        <f t="shared" si="6"/>
        <v/>
      </c>
      <c r="AC21" s="40" t="str">
        <f t="shared" si="13"/>
        <v/>
      </c>
      <c r="AD21" s="40" t="str">
        <f t="shared" si="14"/>
        <v/>
      </c>
      <c r="AE21" s="40" t="str">
        <f t="shared" si="7"/>
        <v/>
      </c>
      <c r="AF21" s="3"/>
      <c r="AG21" s="5"/>
      <c r="AH21" s="5"/>
      <c r="AI21" s="5"/>
      <c r="AJ21" s="6" t="s">
        <v>5</v>
      </c>
    </row>
    <row r="22" spans="1:36" s="4" customFormat="1" ht="25.5" x14ac:dyDescent="0.2">
      <c r="A22" s="8">
        <v>10</v>
      </c>
      <c r="B22" s="26" t="str">
        <f t="shared" si="0"/>
        <v/>
      </c>
      <c r="C22" s="52"/>
      <c r="D22" s="53"/>
      <c r="E22" s="53"/>
      <c r="F22" s="53"/>
      <c r="G22" s="53"/>
      <c r="H22" s="53"/>
      <c r="I22" s="53"/>
      <c r="J22" s="53"/>
      <c r="K22" s="53"/>
      <c r="L22" s="54"/>
      <c r="M22" s="53"/>
      <c r="N22" s="53"/>
      <c r="O22" s="53"/>
      <c r="P22" s="55"/>
      <c r="Q22" s="36"/>
      <c r="R22" s="40" t="str">
        <f t="shared" si="1"/>
        <v/>
      </c>
      <c r="S22" s="40" t="str">
        <f t="shared" si="8"/>
        <v/>
      </c>
      <c r="T22" s="40" t="str">
        <f t="shared" si="9"/>
        <v/>
      </c>
      <c r="U22" s="40" t="str">
        <f t="shared" si="10"/>
        <v/>
      </c>
      <c r="V22" s="40" t="str">
        <f t="shared" si="11"/>
        <v/>
      </c>
      <c r="W22" s="40" t="str">
        <f t="shared" si="12"/>
        <v/>
      </c>
      <c r="X22" s="40" t="str">
        <f t="shared" si="2"/>
        <v/>
      </c>
      <c r="Y22" s="40" t="str">
        <f t="shared" si="3"/>
        <v/>
      </c>
      <c r="Z22" s="40" t="str">
        <f t="shared" si="4"/>
        <v/>
      </c>
      <c r="AA22" s="40" t="str">
        <f t="shared" si="5"/>
        <v/>
      </c>
      <c r="AB22" s="40" t="str">
        <f t="shared" si="6"/>
        <v/>
      </c>
      <c r="AC22" s="40" t="str">
        <f t="shared" si="13"/>
        <v/>
      </c>
      <c r="AD22" s="40" t="str">
        <f t="shared" si="14"/>
        <v/>
      </c>
      <c r="AE22" s="40" t="str">
        <f t="shared" si="7"/>
        <v/>
      </c>
      <c r="AF22" s="3"/>
      <c r="AG22" s="5"/>
      <c r="AH22" s="5"/>
      <c r="AI22" s="5"/>
      <c r="AJ22" s="6" t="s">
        <v>5</v>
      </c>
    </row>
    <row r="23" spans="1:36" s="4" customFormat="1" ht="25.5" x14ac:dyDescent="0.2">
      <c r="A23" s="8">
        <v>11</v>
      </c>
      <c r="B23" s="26" t="str">
        <f t="shared" si="0"/>
        <v/>
      </c>
      <c r="C23" s="52"/>
      <c r="D23" s="53"/>
      <c r="E23" s="53"/>
      <c r="F23" s="53"/>
      <c r="G23" s="53"/>
      <c r="H23" s="53"/>
      <c r="I23" s="53"/>
      <c r="J23" s="53"/>
      <c r="K23" s="53"/>
      <c r="L23" s="54"/>
      <c r="M23" s="53"/>
      <c r="N23" s="53"/>
      <c r="O23" s="53"/>
      <c r="P23" s="55"/>
      <c r="Q23" s="36"/>
      <c r="R23" s="40" t="str">
        <f t="shared" si="1"/>
        <v/>
      </c>
      <c r="S23" s="40" t="str">
        <f t="shared" si="8"/>
        <v/>
      </c>
      <c r="T23" s="40" t="str">
        <f t="shared" si="9"/>
        <v/>
      </c>
      <c r="U23" s="40" t="str">
        <f t="shared" si="10"/>
        <v/>
      </c>
      <c r="V23" s="40" t="str">
        <f t="shared" si="11"/>
        <v/>
      </c>
      <c r="W23" s="40" t="str">
        <f t="shared" si="12"/>
        <v/>
      </c>
      <c r="X23" s="40" t="str">
        <f t="shared" si="2"/>
        <v/>
      </c>
      <c r="Y23" s="40" t="str">
        <f t="shared" si="3"/>
        <v/>
      </c>
      <c r="Z23" s="40" t="str">
        <f t="shared" si="4"/>
        <v/>
      </c>
      <c r="AA23" s="40" t="str">
        <f t="shared" si="5"/>
        <v/>
      </c>
      <c r="AB23" s="40" t="str">
        <f t="shared" si="6"/>
        <v/>
      </c>
      <c r="AC23" s="40" t="str">
        <f t="shared" si="13"/>
        <v/>
      </c>
      <c r="AD23" s="40" t="str">
        <f t="shared" si="14"/>
        <v/>
      </c>
      <c r="AE23" s="40" t="str">
        <f t="shared" si="7"/>
        <v/>
      </c>
      <c r="AF23" s="3"/>
      <c r="AG23" s="5"/>
      <c r="AH23" s="5"/>
      <c r="AI23" s="5"/>
      <c r="AJ23" s="6" t="s">
        <v>5</v>
      </c>
    </row>
    <row r="24" spans="1:36" s="4" customFormat="1" ht="25.5" x14ac:dyDescent="0.2">
      <c r="A24" s="8">
        <v>12</v>
      </c>
      <c r="B24" s="26" t="str">
        <f t="shared" si="0"/>
        <v/>
      </c>
      <c r="C24" s="52"/>
      <c r="D24" s="53"/>
      <c r="E24" s="53"/>
      <c r="F24" s="53"/>
      <c r="G24" s="53"/>
      <c r="H24" s="53"/>
      <c r="I24" s="53"/>
      <c r="J24" s="53"/>
      <c r="K24" s="53"/>
      <c r="L24" s="54"/>
      <c r="M24" s="53"/>
      <c r="N24" s="53"/>
      <c r="O24" s="53"/>
      <c r="P24" s="55"/>
      <c r="Q24" s="36"/>
      <c r="R24" s="40" t="str">
        <f t="shared" si="1"/>
        <v/>
      </c>
      <c r="S24" s="40" t="str">
        <f t="shared" si="8"/>
        <v/>
      </c>
      <c r="T24" s="40" t="str">
        <f t="shared" si="9"/>
        <v/>
      </c>
      <c r="U24" s="40" t="str">
        <f t="shared" si="10"/>
        <v/>
      </c>
      <c r="V24" s="40" t="str">
        <f t="shared" si="11"/>
        <v/>
      </c>
      <c r="W24" s="40" t="str">
        <f t="shared" si="12"/>
        <v/>
      </c>
      <c r="X24" s="40" t="str">
        <f t="shared" si="2"/>
        <v/>
      </c>
      <c r="Y24" s="40" t="str">
        <f t="shared" si="3"/>
        <v/>
      </c>
      <c r="Z24" s="40" t="str">
        <f t="shared" si="4"/>
        <v/>
      </c>
      <c r="AA24" s="40" t="str">
        <f t="shared" si="5"/>
        <v/>
      </c>
      <c r="AB24" s="40" t="str">
        <f t="shared" si="6"/>
        <v/>
      </c>
      <c r="AC24" s="40" t="str">
        <f t="shared" si="13"/>
        <v/>
      </c>
      <c r="AD24" s="40" t="str">
        <f t="shared" si="14"/>
        <v/>
      </c>
      <c r="AE24" s="40" t="str">
        <f t="shared" si="7"/>
        <v/>
      </c>
      <c r="AF24" s="3"/>
      <c r="AG24" s="5"/>
      <c r="AH24" s="5"/>
      <c r="AI24" s="5"/>
      <c r="AJ24" s="6" t="s">
        <v>5</v>
      </c>
    </row>
    <row r="25" spans="1:36" s="4" customFormat="1" ht="25.5" x14ac:dyDescent="0.2">
      <c r="A25" s="8">
        <v>13</v>
      </c>
      <c r="B25" s="26" t="str">
        <f t="shared" si="0"/>
        <v/>
      </c>
      <c r="C25" s="52"/>
      <c r="D25" s="53"/>
      <c r="E25" s="53"/>
      <c r="F25" s="53"/>
      <c r="G25" s="53"/>
      <c r="H25" s="53"/>
      <c r="I25" s="53"/>
      <c r="J25" s="53"/>
      <c r="K25" s="53"/>
      <c r="L25" s="54"/>
      <c r="M25" s="53"/>
      <c r="N25" s="53"/>
      <c r="O25" s="53"/>
      <c r="P25" s="55"/>
      <c r="Q25" s="36"/>
      <c r="R25" s="40" t="str">
        <f t="shared" si="1"/>
        <v/>
      </c>
      <c r="S25" s="40" t="str">
        <f t="shared" si="8"/>
        <v/>
      </c>
      <c r="T25" s="40" t="str">
        <f t="shared" si="9"/>
        <v/>
      </c>
      <c r="U25" s="40" t="str">
        <f t="shared" si="10"/>
        <v/>
      </c>
      <c r="V25" s="40" t="str">
        <f t="shared" si="11"/>
        <v/>
      </c>
      <c r="W25" s="40" t="str">
        <f t="shared" si="12"/>
        <v/>
      </c>
      <c r="X25" s="40" t="str">
        <f t="shared" si="2"/>
        <v/>
      </c>
      <c r="Y25" s="40" t="str">
        <f t="shared" si="3"/>
        <v/>
      </c>
      <c r="Z25" s="40" t="str">
        <f t="shared" si="4"/>
        <v/>
      </c>
      <c r="AA25" s="40" t="str">
        <f t="shared" si="5"/>
        <v/>
      </c>
      <c r="AB25" s="40" t="str">
        <f t="shared" si="6"/>
        <v/>
      </c>
      <c r="AC25" s="40" t="str">
        <f t="shared" si="13"/>
        <v/>
      </c>
      <c r="AD25" s="40" t="str">
        <f t="shared" si="14"/>
        <v/>
      </c>
      <c r="AE25" s="40" t="str">
        <f t="shared" si="7"/>
        <v/>
      </c>
      <c r="AF25" s="3"/>
      <c r="AG25" s="5"/>
      <c r="AH25" s="5"/>
      <c r="AI25" s="5"/>
      <c r="AJ25" s="6" t="s">
        <v>5</v>
      </c>
    </row>
    <row r="26" spans="1:36" s="4" customFormat="1" ht="25.5" x14ac:dyDescent="0.2">
      <c r="A26" s="8">
        <v>14</v>
      </c>
      <c r="B26" s="26" t="str">
        <f t="shared" si="0"/>
        <v/>
      </c>
      <c r="C26" s="52"/>
      <c r="D26" s="53"/>
      <c r="E26" s="53"/>
      <c r="F26" s="53"/>
      <c r="G26" s="53"/>
      <c r="H26" s="53"/>
      <c r="I26" s="53"/>
      <c r="J26" s="53"/>
      <c r="K26" s="53"/>
      <c r="L26" s="54"/>
      <c r="M26" s="53"/>
      <c r="N26" s="53"/>
      <c r="O26" s="53"/>
      <c r="P26" s="55"/>
      <c r="Q26" s="36"/>
      <c r="R26" s="40" t="str">
        <f t="shared" si="1"/>
        <v/>
      </c>
      <c r="S26" s="40" t="str">
        <f t="shared" si="8"/>
        <v/>
      </c>
      <c r="T26" s="40" t="str">
        <f t="shared" si="9"/>
        <v/>
      </c>
      <c r="U26" s="40" t="str">
        <f t="shared" si="10"/>
        <v/>
      </c>
      <c r="V26" s="40" t="str">
        <f t="shared" si="11"/>
        <v/>
      </c>
      <c r="W26" s="40" t="str">
        <f t="shared" si="12"/>
        <v/>
      </c>
      <c r="X26" s="40" t="str">
        <f t="shared" si="2"/>
        <v/>
      </c>
      <c r="Y26" s="40" t="str">
        <f t="shared" si="3"/>
        <v/>
      </c>
      <c r="Z26" s="40" t="str">
        <f t="shared" si="4"/>
        <v/>
      </c>
      <c r="AA26" s="40" t="str">
        <f t="shared" si="5"/>
        <v/>
      </c>
      <c r="AB26" s="40" t="str">
        <f t="shared" si="6"/>
        <v/>
      </c>
      <c r="AC26" s="40" t="str">
        <f t="shared" si="13"/>
        <v/>
      </c>
      <c r="AD26" s="40" t="str">
        <f t="shared" si="14"/>
        <v/>
      </c>
      <c r="AE26" s="40" t="str">
        <f t="shared" si="7"/>
        <v/>
      </c>
      <c r="AF26" s="3"/>
      <c r="AG26" s="5"/>
      <c r="AH26" s="5"/>
      <c r="AI26" s="5"/>
      <c r="AJ26" s="6" t="s">
        <v>5</v>
      </c>
    </row>
    <row r="27" spans="1:36" s="4" customFormat="1" ht="25.5" x14ac:dyDescent="0.2">
      <c r="A27" s="8">
        <v>15</v>
      </c>
      <c r="B27" s="26" t="str">
        <f t="shared" si="0"/>
        <v/>
      </c>
      <c r="C27" s="52"/>
      <c r="D27" s="53"/>
      <c r="E27" s="53"/>
      <c r="F27" s="53"/>
      <c r="G27" s="53"/>
      <c r="H27" s="53"/>
      <c r="I27" s="53"/>
      <c r="J27" s="53"/>
      <c r="K27" s="53"/>
      <c r="L27" s="54"/>
      <c r="M27" s="53"/>
      <c r="N27" s="53"/>
      <c r="O27" s="53"/>
      <c r="P27" s="55"/>
      <c r="Q27" s="36"/>
      <c r="R27" s="40" t="str">
        <f t="shared" si="1"/>
        <v/>
      </c>
      <c r="S27" s="40" t="str">
        <f t="shared" si="8"/>
        <v/>
      </c>
      <c r="T27" s="40" t="str">
        <f t="shared" si="9"/>
        <v/>
      </c>
      <c r="U27" s="40" t="str">
        <f t="shared" si="10"/>
        <v/>
      </c>
      <c r="V27" s="40" t="str">
        <f t="shared" si="11"/>
        <v/>
      </c>
      <c r="W27" s="40" t="str">
        <f t="shared" si="12"/>
        <v/>
      </c>
      <c r="X27" s="40" t="str">
        <f t="shared" si="2"/>
        <v/>
      </c>
      <c r="Y27" s="40" t="str">
        <f t="shared" si="3"/>
        <v/>
      </c>
      <c r="Z27" s="40" t="str">
        <f t="shared" si="4"/>
        <v/>
      </c>
      <c r="AA27" s="40" t="str">
        <f t="shared" si="5"/>
        <v/>
      </c>
      <c r="AB27" s="40" t="str">
        <f t="shared" si="6"/>
        <v/>
      </c>
      <c r="AC27" s="40" t="str">
        <f t="shared" si="13"/>
        <v/>
      </c>
      <c r="AD27" s="40" t="str">
        <f t="shared" si="14"/>
        <v/>
      </c>
      <c r="AE27" s="40" t="str">
        <f t="shared" si="7"/>
        <v/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/>
      </c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53"/>
      <c r="N28" s="53"/>
      <c r="O28" s="53"/>
      <c r="P28" s="55"/>
      <c r="Q28" s="36"/>
      <c r="R28" s="40" t="str">
        <f t="shared" si="1"/>
        <v/>
      </c>
      <c r="S28" s="40" t="str">
        <f t="shared" si="8"/>
        <v/>
      </c>
      <c r="T28" s="40" t="str">
        <f t="shared" si="9"/>
        <v/>
      </c>
      <c r="U28" s="40" t="str">
        <f t="shared" si="10"/>
        <v/>
      </c>
      <c r="V28" s="40" t="str">
        <f t="shared" si="11"/>
        <v/>
      </c>
      <c r="W28" s="40" t="str">
        <f t="shared" si="12"/>
        <v/>
      </c>
      <c r="X28" s="40" t="str">
        <f t="shared" si="2"/>
        <v/>
      </c>
      <c r="Y28" s="40" t="str">
        <f t="shared" si="3"/>
        <v/>
      </c>
      <c r="Z28" s="40" t="str">
        <f t="shared" si="4"/>
        <v/>
      </c>
      <c r="AA28" s="40" t="str">
        <f t="shared" si="5"/>
        <v/>
      </c>
      <c r="AB28" s="40" t="str">
        <f t="shared" si="6"/>
        <v/>
      </c>
      <c r="AC28" s="40" t="str">
        <f t="shared" si="13"/>
        <v/>
      </c>
      <c r="AD28" s="40" t="str">
        <f t="shared" si="14"/>
        <v/>
      </c>
      <c r="AE28" s="40" t="str">
        <f t="shared" si="7"/>
        <v/>
      </c>
      <c r="AF28" s="3"/>
      <c r="AG28" s="5"/>
      <c r="AH28" s="5"/>
      <c r="AI28" s="5"/>
      <c r="AJ28" s="6" t="s">
        <v>5</v>
      </c>
    </row>
    <row r="29" spans="1:36" s="4" customFormat="1" ht="25.5" x14ac:dyDescent="0.2">
      <c r="A29" s="8">
        <v>17</v>
      </c>
      <c r="B29" s="26" t="str">
        <f t="shared" si="0"/>
        <v/>
      </c>
      <c r="C29" s="52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  <c r="P29" s="55"/>
      <c r="Q29" s="36"/>
      <c r="R29" s="40" t="str">
        <f t="shared" si="1"/>
        <v/>
      </c>
      <c r="S29" s="40" t="str">
        <f t="shared" si="8"/>
        <v/>
      </c>
      <c r="T29" s="40" t="str">
        <f t="shared" si="9"/>
        <v/>
      </c>
      <c r="U29" s="40" t="str">
        <f t="shared" si="10"/>
        <v/>
      </c>
      <c r="V29" s="40" t="str">
        <f t="shared" si="11"/>
        <v/>
      </c>
      <c r="W29" s="40" t="str">
        <f t="shared" si="12"/>
        <v/>
      </c>
      <c r="X29" s="40" t="str">
        <f t="shared" si="2"/>
        <v/>
      </c>
      <c r="Y29" s="40" t="str">
        <f t="shared" si="3"/>
        <v/>
      </c>
      <c r="Z29" s="40" t="str">
        <f t="shared" si="4"/>
        <v/>
      </c>
      <c r="AA29" s="40" t="str">
        <f t="shared" si="5"/>
        <v/>
      </c>
      <c r="AB29" s="40" t="str">
        <f t="shared" si="6"/>
        <v/>
      </c>
      <c r="AC29" s="40" t="str">
        <f t="shared" si="13"/>
        <v/>
      </c>
      <c r="AD29" s="40" t="str">
        <f t="shared" si="14"/>
        <v/>
      </c>
      <c r="AE29" s="40" t="str">
        <f t="shared" si="7"/>
        <v/>
      </c>
      <c r="AF29" s="3"/>
      <c r="AG29" s="5"/>
      <c r="AH29" s="5"/>
      <c r="AI29" s="5"/>
      <c r="AJ29" s="6" t="s">
        <v>5</v>
      </c>
    </row>
    <row r="30" spans="1:36" s="4" customFormat="1" ht="25.5" x14ac:dyDescent="0.2">
      <c r="A30" s="8">
        <v>18</v>
      </c>
      <c r="B30" s="26" t="str">
        <f t="shared" si="0"/>
        <v/>
      </c>
      <c r="C30" s="52"/>
      <c r="D30" s="53"/>
      <c r="E30" s="53"/>
      <c r="F30" s="53"/>
      <c r="G30" s="53"/>
      <c r="H30" s="53"/>
      <c r="I30" s="53"/>
      <c r="J30" s="53"/>
      <c r="K30" s="53"/>
      <c r="L30" s="54"/>
      <c r="M30" s="53"/>
      <c r="N30" s="53"/>
      <c r="O30" s="53"/>
      <c r="P30" s="55"/>
      <c r="Q30" s="36"/>
      <c r="R30" s="40" t="str">
        <f t="shared" si="1"/>
        <v/>
      </c>
      <c r="S30" s="40" t="str">
        <f t="shared" si="8"/>
        <v/>
      </c>
      <c r="T30" s="40" t="str">
        <f t="shared" si="9"/>
        <v/>
      </c>
      <c r="U30" s="40" t="str">
        <f t="shared" si="10"/>
        <v/>
      </c>
      <c r="V30" s="40" t="str">
        <f t="shared" si="11"/>
        <v/>
      </c>
      <c r="W30" s="40" t="str">
        <f t="shared" si="12"/>
        <v/>
      </c>
      <c r="X30" s="40" t="str">
        <f t="shared" si="2"/>
        <v/>
      </c>
      <c r="Y30" s="40" t="str">
        <f t="shared" si="3"/>
        <v/>
      </c>
      <c r="Z30" s="40" t="str">
        <f t="shared" si="4"/>
        <v/>
      </c>
      <c r="AA30" s="40" t="str">
        <f t="shared" si="5"/>
        <v/>
      </c>
      <c r="AB30" s="40" t="str">
        <f t="shared" si="6"/>
        <v/>
      </c>
      <c r="AC30" s="40" t="str">
        <f t="shared" si="13"/>
        <v/>
      </c>
      <c r="AD30" s="40" t="str">
        <f t="shared" si="14"/>
        <v/>
      </c>
      <c r="AE30" s="40" t="str">
        <f t="shared" si="7"/>
        <v/>
      </c>
      <c r="AF30" s="3"/>
      <c r="AG30" s="5"/>
      <c r="AH30" s="5"/>
      <c r="AI30" s="5"/>
      <c r="AJ30" s="6" t="s">
        <v>5</v>
      </c>
    </row>
    <row r="31" spans="1:36" s="4" customFormat="1" ht="25.5" x14ac:dyDescent="0.2">
      <c r="A31" s="8">
        <v>19</v>
      </c>
      <c r="B31" s="26" t="str">
        <f t="shared" si="0"/>
        <v/>
      </c>
      <c r="C31" s="52"/>
      <c r="D31" s="53"/>
      <c r="E31" s="53"/>
      <c r="F31" s="53"/>
      <c r="G31" s="53"/>
      <c r="H31" s="53"/>
      <c r="I31" s="53"/>
      <c r="J31" s="53"/>
      <c r="K31" s="53"/>
      <c r="L31" s="54"/>
      <c r="M31" s="53"/>
      <c r="N31" s="53"/>
      <c r="O31" s="53"/>
      <c r="P31" s="55"/>
      <c r="Q31" s="36"/>
      <c r="R31" s="40" t="str">
        <f t="shared" si="1"/>
        <v/>
      </c>
      <c r="S31" s="40" t="str">
        <f t="shared" si="8"/>
        <v/>
      </c>
      <c r="T31" s="40" t="str">
        <f t="shared" si="9"/>
        <v/>
      </c>
      <c r="U31" s="40" t="str">
        <f t="shared" si="10"/>
        <v/>
      </c>
      <c r="V31" s="40" t="str">
        <f t="shared" si="11"/>
        <v/>
      </c>
      <c r="W31" s="40" t="str">
        <f t="shared" si="12"/>
        <v/>
      </c>
      <c r="X31" s="40" t="str">
        <f t="shared" si="2"/>
        <v/>
      </c>
      <c r="Y31" s="40" t="str">
        <f t="shared" si="3"/>
        <v/>
      </c>
      <c r="Z31" s="40" t="str">
        <f t="shared" si="4"/>
        <v/>
      </c>
      <c r="AA31" s="40" t="str">
        <f t="shared" si="5"/>
        <v/>
      </c>
      <c r="AB31" s="40" t="str">
        <f t="shared" si="6"/>
        <v/>
      </c>
      <c r="AC31" s="40" t="str">
        <f t="shared" si="13"/>
        <v/>
      </c>
      <c r="AD31" s="40" t="str">
        <f t="shared" si="14"/>
        <v/>
      </c>
      <c r="AE31" s="40" t="str">
        <f t="shared" si="7"/>
        <v/>
      </c>
      <c r="AF31" s="3"/>
      <c r="AG31" s="5"/>
      <c r="AH31" s="5"/>
      <c r="AI31" s="5"/>
      <c r="AJ31" s="6" t="s">
        <v>5</v>
      </c>
    </row>
    <row r="32" spans="1:36" s="4" customFormat="1" ht="25.5" x14ac:dyDescent="0.2">
      <c r="A32" s="8">
        <v>20</v>
      </c>
      <c r="B32" s="26" t="str">
        <f t="shared" si="0"/>
        <v/>
      </c>
      <c r="C32" s="52"/>
      <c r="D32" s="53"/>
      <c r="E32" s="53"/>
      <c r="F32" s="53"/>
      <c r="G32" s="53"/>
      <c r="H32" s="53"/>
      <c r="I32" s="53"/>
      <c r="J32" s="53"/>
      <c r="K32" s="53"/>
      <c r="L32" s="54"/>
      <c r="M32" s="53"/>
      <c r="N32" s="53"/>
      <c r="O32" s="53"/>
      <c r="P32" s="55"/>
      <c r="Q32" s="36"/>
      <c r="R32" s="40" t="str">
        <f t="shared" si="1"/>
        <v/>
      </c>
      <c r="S32" s="40" t="str">
        <f t="shared" si="8"/>
        <v/>
      </c>
      <c r="T32" s="40" t="str">
        <f t="shared" si="9"/>
        <v/>
      </c>
      <c r="U32" s="40" t="str">
        <f t="shared" si="10"/>
        <v/>
      </c>
      <c r="V32" s="40" t="str">
        <f t="shared" si="11"/>
        <v/>
      </c>
      <c r="W32" s="40" t="str">
        <f t="shared" si="12"/>
        <v/>
      </c>
      <c r="X32" s="40" t="str">
        <f t="shared" si="2"/>
        <v/>
      </c>
      <c r="Y32" s="40" t="str">
        <f t="shared" si="3"/>
        <v/>
      </c>
      <c r="Z32" s="40" t="str">
        <f t="shared" si="4"/>
        <v/>
      </c>
      <c r="AA32" s="40" t="str">
        <f t="shared" si="5"/>
        <v/>
      </c>
      <c r="AB32" s="40" t="str">
        <f t="shared" si="6"/>
        <v/>
      </c>
      <c r="AC32" s="40" t="str">
        <f t="shared" si="13"/>
        <v/>
      </c>
      <c r="AD32" s="40" t="str">
        <f t="shared" si="14"/>
        <v/>
      </c>
      <c r="AE32" s="40" t="str">
        <f t="shared" si="7"/>
        <v/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/>
      </c>
      <c r="C33" s="52"/>
      <c r="D33" s="53"/>
      <c r="E33" s="53"/>
      <c r="F33" s="53"/>
      <c r="G33" s="53"/>
      <c r="H33" s="53"/>
      <c r="I33" s="53"/>
      <c r="J33" s="53"/>
      <c r="K33" s="53"/>
      <c r="L33" s="54"/>
      <c r="M33" s="53"/>
      <c r="N33" s="53"/>
      <c r="O33" s="53"/>
      <c r="P33" s="55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/>
      </c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53"/>
      <c r="N34" s="53"/>
      <c r="O34" s="53"/>
      <c r="P34" s="55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5</v>
      </c>
    </row>
    <row r="35" spans="1:36" s="4" customFormat="1" ht="25.5" x14ac:dyDescent="0.2">
      <c r="A35" s="8">
        <v>23</v>
      </c>
      <c r="B35" s="26" t="str">
        <f t="shared" si="0"/>
        <v/>
      </c>
      <c r="C35" s="52"/>
      <c r="D35" s="53"/>
      <c r="E35" s="53"/>
      <c r="F35" s="53"/>
      <c r="G35" s="53"/>
      <c r="H35" s="53"/>
      <c r="I35" s="53"/>
      <c r="J35" s="53"/>
      <c r="K35" s="53"/>
      <c r="L35" s="54"/>
      <c r="M35" s="53"/>
      <c r="N35" s="53"/>
      <c r="O35" s="53"/>
      <c r="P35" s="55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/>
      </c>
      <c r="C36" s="52"/>
      <c r="D36" s="53"/>
      <c r="E36" s="53"/>
      <c r="F36" s="53"/>
      <c r="G36" s="53"/>
      <c r="H36" s="53"/>
      <c r="I36" s="53"/>
      <c r="J36" s="53"/>
      <c r="K36" s="53"/>
      <c r="L36" s="54"/>
      <c r="M36" s="53"/>
      <c r="N36" s="53"/>
      <c r="O36" s="53"/>
      <c r="P36" s="55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53"/>
      <c r="N37" s="53"/>
      <c r="O37" s="53"/>
      <c r="P37" s="55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15"/>
        <v/>
      </c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53"/>
      <c r="N38" s="53"/>
      <c r="O38" s="53"/>
      <c r="P38" s="55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15"/>
        <v/>
      </c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5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15"/>
        <v/>
      </c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53"/>
      <c r="N40" s="53"/>
      <c r="O40" s="53"/>
      <c r="P40" s="55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3"/>
      <c r="N41" s="53"/>
      <c r="O41" s="53"/>
      <c r="P41" s="55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3"/>
      <c r="N42" s="53"/>
      <c r="O42" s="53"/>
      <c r="P42" s="55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3"/>
      <c r="N43" s="53"/>
      <c r="O43" s="53"/>
      <c r="P43" s="55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52"/>
      <c r="D44" s="53"/>
      <c r="E44" s="53"/>
      <c r="F44" s="53"/>
      <c r="G44" s="53"/>
      <c r="H44" s="53"/>
      <c r="I44" s="53"/>
      <c r="J44" s="53"/>
      <c r="K44" s="53"/>
      <c r="L44" s="54"/>
      <c r="M44" s="53"/>
      <c r="N44" s="53"/>
      <c r="O44" s="53"/>
      <c r="P44" s="55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52"/>
      <c r="D45" s="53"/>
      <c r="E45" s="53"/>
      <c r="F45" s="53"/>
      <c r="G45" s="53"/>
      <c r="H45" s="53"/>
      <c r="I45" s="53"/>
      <c r="J45" s="53"/>
      <c r="K45" s="53"/>
      <c r="L45" s="54"/>
      <c r="M45" s="53"/>
      <c r="N45" s="53"/>
      <c r="O45" s="53"/>
      <c r="P45" s="55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5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5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5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5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5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53"/>
      <c r="N51" s="53"/>
      <c r="O51" s="53"/>
      <c r="P51" s="55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53"/>
      <c r="N52" s="53"/>
      <c r="O52" s="53"/>
      <c r="P52" s="55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53"/>
      <c r="N53" s="53"/>
      <c r="O53" s="53"/>
      <c r="P53" s="55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5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3"/>
      <c r="N55" s="53"/>
      <c r="O55" s="53"/>
      <c r="P55" s="55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5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3"/>
      <c r="P57" s="55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53"/>
      <c r="N58" s="53"/>
      <c r="O58" s="53"/>
      <c r="P58" s="55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5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53"/>
      <c r="N60" s="53"/>
      <c r="O60" s="53"/>
      <c r="P60" s="55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3"/>
      <c r="N61" s="53"/>
      <c r="O61" s="53"/>
      <c r="P61" s="55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6"/>
      <c r="D62" s="57"/>
      <c r="E62" s="57"/>
      <c r="F62" s="57"/>
      <c r="G62" s="57"/>
      <c r="H62" s="57"/>
      <c r="I62" s="57"/>
      <c r="J62" s="57"/>
      <c r="K62" s="57"/>
      <c r="L62" s="58"/>
      <c r="M62" s="57"/>
      <c r="N62" s="57"/>
      <c r="O62" s="57"/>
      <c r="P62" s="59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RkMctmZRF6ZsXpDigUmfVWXhSBiIQbjoxBIcuEdp7zG2DsJf4T4f61/ezHalOZu6AineOnPLmp+OyPd8tynyww==" saltValue="WG+j1Kymg+7CdeuZrB/F6g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6" priority="106" stopIfTrue="1" operator="equal">
      <formula>"ok"</formula>
    </cfRule>
    <cfRule type="cellIs" dxfId="15" priority="107" stopIfTrue="1" operator="equal">
      <formula>"Incomplete"</formula>
    </cfRule>
  </conditionalFormatting>
  <conditionalFormatting sqref="C3">
    <cfRule type="expression" dxfId="14" priority="53">
      <formula>ISNONTEXT(C3)</formula>
    </cfRule>
  </conditionalFormatting>
  <conditionalFormatting sqref="C5">
    <cfRule type="expression" dxfId="13" priority="2">
      <formula>ISNONTEXT(C5)</formula>
    </cfRule>
  </conditionalFormatting>
  <conditionalFormatting sqref="C7">
    <cfRule type="expression" dxfId="12" priority="1">
      <formula>ISBLANK(C7)</formula>
    </cfRule>
  </conditionalFormatting>
  <conditionalFormatting sqref="C9">
    <cfRule type="expression" dxfId="11" priority="39">
      <formula>ISNUMBER(C9)</formula>
    </cfRule>
  </conditionalFormatting>
  <conditionalFormatting sqref="C13:H62">
    <cfRule type="expression" dxfId="10" priority="8" stopIfTrue="1">
      <formula>R13=""</formula>
    </cfRule>
  </conditionalFormatting>
  <conditionalFormatting sqref="C13:P62">
    <cfRule type="expression" dxfId="9" priority="7" stopIfTrue="1">
      <formula>R13="ok"</formula>
    </cfRule>
  </conditionalFormatting>
  <conditionalFormatting sqref="G7:H7">
    <cfRule type="expression" dxfId="8" priority="16">
      <formula>ISNONTEXT(G7)</formula>
    </cfRule>
  </conditionalFormatting>
  <conditionalFormatting sqref="H3">
    <cfRule type="expression" dxfId="7" priority="49">
      <formula>ISNONTEXT(H3)</formula>
    </cfRule>
  </conditionalFormatting>
  <conditionalFormatting sqref="H5">
    <cfRule type="expression" dxfId="6" priority="46">
      <formula>IF(ISNUMBER(H5),IF(AND(H5&gt;=0,H5&lt;=77),FALSE,TRUE),TRUE)</formula>
    </cfRule>
  </conditionalFormatting>
  <conditionalFormatting sqref="I13:L62">
    <cfRule type="expression" dxfId="5" priority="34" stopIfTrue="1">
      <formula>X13=""</formula>
    </cfRule>
  </conditionalFormatting>
  <conditionalFormatting sqref="M1">
    <cfRule type="expression" dxfId="4" priority="37">
      <formula>IF($M$1="",FALSE,TRUE)</formula>
    </cfRule>
  </conditionalFormatting>
  <conditionalFormatting sqref="M2 M6">
    <cfRule type="expression" dxfId="3" priority="197">
      <formula>IF($M2="",FALSE,TRUE)</formula>
    </cfRule>
  </conditionalFormatting>
  <conditionalFormatting sqref="M13:P62">
    <cfRule type="expression" dxfId="2" priority="132" stopIfTrue="1">
      <formula>AB13=""</formula>
    </cfRule>
  </conditionalFormatting>
  <conditionalFormatting sqref="R13:AE62">
    <cfRule type="cellIs" dxfId="1" priority="3" stopIfTrue="1" operator="equal">
      <formula>"ok"</formula>
    </cfRule>
    <cfRule type="cellIs" dxfId="0" priority="4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61" activePane="bottomLeft" state="frozen"/>
      <selection pane="bottomLeft" activeCell="B83" sqref="B83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7" t="s">
        <v>53</v>
      </c>
    </row>
    <row r="3" spans="1:2" x14ac:dyDescent="0.2">
      <c r="A3" s="43" t="s">
        <v>81</v>
      </c>
    </row>
    <row r="4" spans="1:2" ht="13.5" thickBot="1" x14ac:dyDescent="0.25"/>
    <row r="5" spans="1:2" ht="13.5" thickBot="1" x14ac:dyDescent="0.25">
      <c r="A5" s="44">
        <v>1</v>
      </c>
      <c r="B5" s="63" t="s">
        <v>54</v>
      </c>
    </row>
    <row r="6" spans="1:2" x14ac:dyDescent="0.2">
      <c r="A6" s="44">
        <v>2</v>
      </c>
      <c r="B6" s="47" t="s">
        <v>8</v>
      </c>
    </row>
    <row r="7" spans="1:2" x14ac:dyDescent="0.2">
      <c r="A7" s="44">
        <v>3</v>
      </c>
      <c r="B7" s="46" t="s">
        <v>55</v>
      </c>
    </row>
    <row r="8" spans="1:2" x14ac:dyDescent="0.2">
      <c r="A8" s="44">
        <v>4</v>
      </c>
      <c r="B8" s="46" t="s">
        <v>83</v>
      </c>
    </row>
    <row r="9" spans="1:2" x14ac:dyDescent="0.2">
      <c r="A9" s="44">
        <v>5</v>
      </c>
      <c r="B9" s="46" t="s">
        <v>56</v>
      </c>
    </row>
    <row r="10" spans="1:2" x14ac:dyDescent="0.2">
      <c r="A10" s="44">
        <v>7</v>
      </c>
      <c r="B10" s="46" t="s">
        <v>57</v>
      </c>
    </row>
    <row r="11" spans="1:2" x14ac:dyDescent="0.2">
      <c r="A11" s="44">
        <v>8</v>
      </c>
      <c r="B11" s="46" t="s">
        <v>9</v>
      </c>
    </row>
    <row r="12" spans="1:2" x14ac:dyDescent="0.2">
      <c r="A12" s="44">
        <v>9</v>
      </c>
      <c r="B12" s="46" t="s">
        <v>58</v>
      </c>
    </row>
    <row r="13" spans="1:2" x14ac:dyDescent="0.2">
      <c r="A13" s="44">
        <v>10</v>
      </c>
      <c r="B13" s="46" t="s">
        <v>59</v>
      </c>
    </row>
    <row r="14" spans="1:2" x14ac:dyDescent="0.2">
      <c r="A14" s="44">
        <v>11</v>
      </c>
      <c r="B14" s="46" t="s">
        <v>113</v>
      </c>
    </row>
    <row r="15" spans="1:2" x14ac:dyDescent="0.2">
      <c r="A15" s="44">
        <v>12</v>
      </c>
      <c r="B15" s="46" t="s">
        <v>60</v>
      </c>
    </row>
    <row r="16" spans="1:2" x14ac:dyDescent="0.2">
      <c r="A16" s="44">
        <v>13</v>
      </c>
      <c r="B16" s="46" t="s">
        <v>61</v>
      </c>
    </row>
    <row r="17" spans="1:2" x14ac:dyDescent="0.2">
      <c r="A17" s="44">
        <v>14</v>
      </c>
      <c r="B17" s="46" t="s">
        <v>10</v>
      </c>
    </row>
    <row r="18" spans="1:2" x14ac:dyDescent="0.2">
      <c r="A18" s="44">
        <v>15</v>
      </c>
      <c r="B18" s="46" t="s">
        <v>11</v>
      </c>
    </row>
    <row r="19" spans="1:2" x14ac:dyDescent="0.2">
      <c r="A19" s="44">
        <v>16</v>
      </c>
      <c r="B19" s="46" t="s">
        <v>12</v>
      </c>
    </row>
    <row r="20" spans="1:2" x14ac:dyDescent="0.2">
      <c r="A20" s="44">
        <v>17</v>
      </c>
      <c r="B20" s="46" t="s">
        <v>13</v>
      </c>
    </row>
    <row r="21" spans="1:2" x14ac:dyDescent="0.2">
      <c r="A21" s="44">
        <v>18</v>
      </c>
      <c r="B21" s="46" t="s">
        <v>111</v>
      </c>
    </row>
    <row r="22" spans="1:2" x14ac:dyDescent="0.2">
      <c r="A22" s="44">
        <v>19</v>
      </c>
      <c r="B22" s="46" t="s">
        <v>14</v>
      </c>
    </row>
    <row r="23" spans="1:2" x14ac:dyDescent="0.2">
      <c r="A23" s="44">
        <v>20</v>
      </c>
      <c r="B23" s="46" t="s">
        <v>15</v>
      </c>
    </row>
    <row r="24" spans="1:2" x14ac:dyDescent="0.2">
      <c r="A24" s="44">
        <v>21</v>
      </c>
      <c r="B24" s="46" t="s">
        <v>16</v>
      </c>
    </row>
    <row r="25" spans="1:2" x14ac:dyDescent="0.2">
      <c r="A25" s="44">
        <v>22</v>
      </c>
      <c r="B25" s="46" t="s">
        <v>17</v>
      </c>
    </row>
    <row r="26" spans="1:2" x14ac:dyDescent="0.2">
      <c r="A26" s="44">
        <v>23</v>
      </c>
      <c r="B26" s="46" t="s">
        <v>62</v>
      </c>
    </row>
    <row r="27" spans="1:2" x14ac:dyDescent="0.2">
      <c r="A27" s="44">
        <v>24</v>
      </c>
      <c r="B27" s="46" t="s">
        <v>63</v>
      </c>
    </row>
    <row r="28" spans="1:2" x14ac:dyDescent="0.2">
      <c r="A28" s="44">
        <v>25</v>
      </c>
      <c r="B28" s="46" t="s">
        <v>64</v>
      </c>
    </row>
    <row r="29" spans="1:2" x14ac:dyDescent="0.2">
      <c r="A29" s="44">
        <v>26</v>
      </c>
      <c r="B29" s="46" t="s">
        <v>18</v>
      </c>
    </row>
    <row r="30" spans="1:2" x14ac:dyDescent="0.2">
      <c r="A30" s="44">
        <v>27</v>
      </c>
      <c r="B30" s="46" t="s">
        <v>19</v>
      </c>
    </row>
    <row r="31" spans="1:2" x14ac:dyDescent="0.2">
      <c r="A31" s="44">
        <v>28</v>
      </c>
      <c r="B31" s="46" t="s">
        <v>20</v>
      </c>
    </row>
    <row r="32" spans="1:2" x14ac:dyDescent="0.2">
      <c r="A32" s="44">
        <v>29</v>
      </c>
      <c r="B32" s="46" t="s">
        <v>65</v>
      </c>
    </row>
    <row r="33" spans="1:2" x14ac:dyDescent="0.2">
      <c r="A33" s="44">
        <v>30</v>
      </c>
      <c r="B33" s="46" t="s">
        <v>21</v>
      </c>
    </row>
    <row r="34" spans="1:2" x14ac:dyDescent="0.2">
      <c r="A34" s="44">
        <v>31</v>
      </c>
      <c r="B34" s="46" t="s">
        <v>66</v>
      </c>
    </row>
    <row r="35" spans="1:2" x14ac:dyDescent="0.2">
      <c r="A35" s="44">
        <v>32</v>
      </c>
      <c r="B35" s="46" t="s">
        <v>84</v>
      </c>
    </row>
    <row r="36" spans="1:2" x14ac:dyDescent="0.2">
      <c r="A36" s="44">
        <v>33</v>
      </c>
      <c r="B36" s="46" t="s">
        <v>67</v>
      </c>
    </row>
    <row r="37" spans="1:2" x14ac:dyDescent="0.2">
      <c r="A37" s="44">
        <v>34</v>
      </c>
      <c r="B37" s="46" t="s">
        <v>68</v>
      </c>
    </row>
    <row r="38" spans="1:2" x14ac:dyDescent="0.2">
      <c r="A38" s="44">
        <v>35</v>
      </c>
      <c r="B38" s="46" t="s">
        <v>69</v>
      </c>
    </row>
    <row r="39" spans="1:2" x14ac:dyDescent="0.2">
      <c r="A39" s="44">
        <v>36</v>
      </c>
      <c r="B39" s="46" t="s">
        <v>22</v>
      </c>
    </row>
    <row r="40" spans="1:2" x14ac:dyDescent="0.2">
      <c r="A40" s="44">
        <v>37</v>
      </c>
      <c r="B40" s="46" t="s">
        <v>70</v>
      </c>
    </row>
    <row r="41" spans="1:2" x14ac:dyDescent="0.2">
      <c r="A41" s="44">
        <v>38</v>
      </c>
      <c r="B41" s="46" t="s">
        <v>71</v>
      </c>
    </row>
    <row r="42" spans="1:2" x14ac:dyDescent="0.2">
      <c r="A42" s="44">
        <v>39</v>
      </c>
      <c r="B42" s="46" t="s">
        <v>85</v>
      </c>
    </row>
    <row r="43" spans="1:2" x14ac:dyDescent="0.2">
      <c r="A43" s="44">
        <v>40</v>
      </c>
      <c r="B43" s="46" t="s">
        <v>72</v>
      </c>
    </row>
    <row r="44" spans="1:2" x14ac:dyDescent="0.2">
      <c r="A44" s="44">
        <v>41</v>
      </c>
      <c r="B44" s="46" t="s">
        <v>23</v>
      </c>
    </row>
    <row r="45" spans="1:2" x14ac:dyDescent="0.2">
      <c r="A45" s="44">
        <v>42</v>
      </c>
      <c r="B45" s="46" t="s">
        <v>73</v>
      </c>
    </row>
    <row r="46" spans="1:2" x14ac:dyDescent="0.2">
      <c r="A46" s="44">
        <v>43</v>
      </c>
      <c r="B46" s="46" t="s">
        <v>74</v>
      </c>
    </row>
    <row r="47" spans="1:2" x14ac:dyDescent="0.2">
      <c r="A47" s="44">
        <v>44</v>
      </c>
      <c r="B47" s="46" t="s">
        <v>75</v>
      </c>
    </row>
    <row r="48" spans="1:2" x14ac:dyDescent="0.2">
      <c r="A48" s="44">
        <v>45</v>
      </c>
      <c r="B48" s="46" t="s">
        <v>24</v>
      </c>
    </row>
    <row r="49" spans="1:2" x14ac:dyDescent="0.2">
      <c r="A49" s="44">
        <v>46</v>
      </c>
      <c r="B49" s="46" t="s">
        <v>86</v>
      </c>
    </row>
    <row r="50" spans="1:2" x14ac:dyDescent="0.2">
      <c r="A50" s="44">
        <v>47</v>
      </c>
      <c r="B50" s="46" t="s">
        <v>87</v>
      </c>
    </row>
    <row r="51" spans="1:2" x14ac:dyDescent="0.2">
      <c r="A51" s="44">
        <v>48</v>
      </c>
      <c r="B51" s="46" t="s">
        <v>76</v>
      </c>
    </row>
    <row r="52" spans="1:2" x14ac:dyDescent="0.2">
      <c r="A52" s="44">
        <v>49</v>
      </c>
      <c r="B52" s="46" t="s">
        <v>25</v>
      </c>
    </row>
    <row r="53" spans="1:2" x14ac:dyDescent="0.2">
      <c r="A53" s="44">
        <v>50</v>
      </c>
      <c r="B53" s="46" t="s">
        <v>26</v>
      </c>
    </row>
    <row r="54" spans="1:2" x14ac:dyDescent="0.2">
      <c r="A54" s="44">
        <v>51</v>
      </c>
      <c r="B54" s="46" t="s">
        <v>77</v>
      </c>
    </row>
    <row r="55" spans="1:2" x14ac:dyDescent="0.2">
      <c r="A55" s="44">
        <v>52</v>
      </c>
      <c r="B55" s="46" t="s">
        <v>27</v>
      </c>
    </row>
    <row r="56" spans="1:2" x14ac:dyDescent="0.2">
      <c r="A56" s="44">
        <v>53</v>
      </c>
      <c r="B56" s="46" t="s">
        <v>88</v>
      </c>
    </row>
    <row r="57" spans="1:2" x14ac:dyDescent="0.2">
      <c r="A57" s="44">
        <v>54</v>
      </c>
      <c r="B57" s="46" t="s">
        <v>109</v>
      </c>
    </row>
    <row r="58" spans="1:2" x14ac:dyDescent="0.2">
      <c r="A58" s="44">
        <v>55</v>
      </c>
      <c r="B58" s="46" t="s">
        <v>110</v>
      </c>
    </row>
    <row r="59" spans="1:2" x14ac:dyDescent="0.2">
      <c r="A59" s="44">
        <v>56</v>
      </c>
      <c r="B59" s="46" t="s">
        <v>89</v>
      </c>
    </row>
    <row r="60" spans="1:2" x14ac:dyDescent="0.2">
      <c r="A60" s="44">
        <v>57</v>
      </c>
      <c r="B60" s="46" t="s">
        <v>90</v>
      </c>
    </row>
    <row r="61" spans="1:2" x14ac:dyDescent="0.2">
      <c r="A61" s="44">
        <v>58</v>
      </c>
      <c r="B61" s="46" t="s">
        <v>91</v>
      </c>
    </row>
    <row r="62" spans="1:2" x14ac:dyDescent="0.2">
      <c r="A62" s="44">
        <v>59</v>
      </c>
      <c r="B62" s="46" t="s">
        <v>92</v>
      </c>
    </row>
    <row r="63" spans="1:2" x14ac:dyDescent="0.2">
      <c r="A63" s="44">
        <v>60</v>
      </c>
      <c r="B63" s="46" t="s">
        <v>93</v>
      </c>
    </row>
    <row r="64" spans="1:2" x14ac:dyDescent="0.2">
      <c r="A64" s="44">
        <v>61</v>
      </c>
      <c r="B64" s="46" t="s">
        <v>94</v>
      </c>
    </row>
    <row r="65" spans="1:2" x14ac:dyDescent="0.2">
      <c r="A65" s="44">
        <v>62</v>
      </c>
      <c r="B65" s="46" t="s">
        <v>95</v>
      </c>
    </row>
    <row r="66" spans="1:2" x14ac:dyDescent="0.2">
      <c r="A66" s="44">
        <v>63</v>
      </c>
      <c r="B66" s="46" t="s">
        <v>96</v>
      </c>
    </row>
    <row r="67" spans="1:2" x14ac:dyDescent="0.2">
      <c r="A67" s="44">
        <v>64</v>
      </c>
      <c r="B67" s="46" t="s">
        <v>97</v>
      </c>
    </row>
    <row r="68" spans="1:2" x14ac:dyDescent="0.2">
      <c r="A68" s="44">
        <v>65</v>
      </c>
      <c r="B68" s="46" t="s">
        <v>98</v>
      </c>
    </row>
    <row r="69" spans="1:2" x14ac:dyDescent="0.2">
      <c r="A69" s="44">
        <v>66</v>
      </c>
      <c r="B69" s="46" t="s">
        <v>99</v>
      </c>
    </row>
    <row r="70" spans="1:2" x14ac:dyDescent="0.2">
      <c r="A70" s="44">
        <v>67</v>
      </c>
      <c r="B70" s="46" t="s">
        <v>28</v>
      </c>
    </row>
    <row r="71" spans="1:2" x14ac:dyDescent="0.2">
      <c r="A71" s="44">
        <v>68</v>
      </c>
      <c r="B71" s="46" t="s">
        <v>107</v>
      </c>
    </row>
    <row r="72" spans="1:2" x14ac:dyDescent="0.2">
      <c r="A72" s="44">
        <v>69</v>
      </c>
      <c r="B72" s="46" t="s">
        <v>100</v>
      </c>
    </row>
    <row r="73" spans="1:2" x14ac:dyDescent="0.2">
      <c r="A73" s="44">
        <v>70</v>
      </c>
      <c r="B73" s="46" t="s">
        <v>101</v>
      </c>
    </row>
    <row r="74" spans="1:2" x14ac:dyDescent="0.2">
      <c r="A74" s="44">
        <v>71</v>
      </c>
      <c r="B74" s="46" t="s">
        <v>102</v>
      </c>
    </row>
    <row r="75" spans="1:2" x14ac:dyDescent="0.2">
      <c r="A75" s="44">
        <v>72</v>
      </c>
      <c r="B75" s="46" t="s">
        <v>29</v>
      </c>
    </row>
    <row r="76" spans="1:2" x14ac:dyDescent="0.2">
      <c r="A76" s="44">
        <v>73</v>
      </c>
      <c r="B76" s="46" t="s">
        <v>78</v>
      </c>
    </row>
    <row r="77" spans="1:2" x14ac:dyDescent="0.2">
      <c r="A77" s="44">
        <v>74</v>
      </c>
      <c r="B77" s="46" t="s">
        <v>79</v>
      </c>
    </row>
    <row r="78" spans="1:2" x14ac:dyDescent="0.2">
      <c r="A78" s="44">
        <v>75</v>
      </c>
      <c r="B78" s="46" t="s">
        <v>103</v>
      </c>
    </row>
    <row r="79" spans="1:2" x14ac:dyDescent="0.2">
      <c r="A79" s="44">
        <v>76</v>
      </c>
      <c r="B79" s="46" t="s">
        <v>104</v>
      </c>
    </row>
    <row r="80" spans="1:2" x14ac:dyDescent="0.2">
      <c r="A80" s="44">
        <v>77</v>
      </c>
      <c r="B80" s="46" t="s">
        <v>30</v>
      </c>
    </row>
    <row r="81" spans="1:3" x14ac:dyDescent="0.2">
      <c r="A81" s="44">
        <v>78</v>
      </c>
      <c r="B81" s="46" t="s">
        <v>31</v>
      </c>
    </row>
    <row r="82" spans="1:3" x14ac:dyDescent="0.2">
      <c r="A82" s="44">
        <v>79</v>
      </c>
      <c r="B82" s="46" t="s">
        <v>80</v>
      </c>
    </row>
    <row r="83" spans="1:3" x14ac:dyDescent="0.2">
      <c r="A83" s="44">
        <v>0</v>
      </c>
      <c r="B83" s="64" t="s">
        <v>117</v>
      </c>
      <c r="C83" s="45" t="s">
        <v>82</v>
      </c>
    </row>
  </sheetData>
  <sheetProtection algorithmName="SHA-512" hashValue="MhMvhT4BkGEEiySgKTr3SvuKqj5q1/dn3xGWf6tYeDnil+BafbGLC6+kwEPQ7pO8yX6I/xLs83yQ+isILoWyGw==" saltValue="kxZpYCCA++55AaXB8CzupQ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162B7994CB84A8159593A75179A1A" ma:contentTypeVersion="5" ma:contentTypeDescription="Create a new document." ma:contentTypeScope="" ma:versionID="ad91c54a606e2f8ca6772131ebfb99b0">
  <xsd:schema xmlns:xsd="http://www.w3.org/2001/XMLSchema" xmlns:xs="http://www.w3.org/2001/XMLSchema" xmlns:p="http://schemas.microsoft.com/office/2006/metadata/properties" xmlns:ns2="79ddd537-32ff-4793-bc81-6338250b8e92" xmlns:ns3="b4609558-624d-45fd-b65d-20d0a7a553fa" targetNamespace="http://schemas.microsoft.com/office/2006/metadata/properties" ma:root="true" ma:fieldsID="8b0187957697b31685eeb71e28b4d8cb" ns2:_="" ns3:_="">
    <xsd:import namespace="79ddd537-32ff-4793-bc81-6338250b8e92"/>
    <xsd:import namespace="b4609558-624d-45fd-b65d-20d0a7a55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d537-32ff-4793-bc81-6338250b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09558-624d-45fd-b65d-20d0a7a553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2735E7-3C19-4F40-BD6E-666B331B55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2D9891-62A7-4466-89A0-AEA564602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d537-32ff-4793-bc81-6338250b8e92"/>
    <ds:schemaRef ds:uri="b4609558-624d-45fd-b65d-20d0a7a55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2023-12-04T18:57:42Z</dcterms:modified>
</cp:coreProperties>
</file>