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5B34E26D-6162-442E-A6F9-6D93244F86A9}" xr6:coauthVersionLast="47" xr6:coauthVersionMax="47" xr10:uidLastSave="{00000000-0000-0000-0000-000000000000}"/>
  <workbookProtection workbookPassword="E390" lockStructure="1"/>
  <bookViews>
    <workbookView xWindow="390" yWindow="390" windowWidth="1797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AC11" i="1"/>
  <c r="V11" i="1"/>
  <c r="U14" i="1"/>
  <c r="B14" i="1" s="1"/>
  <c r="U15" i="1"/>
  <c r="B15" i="1" s="1"/>
  <c r="U16" i="1"/>
  <c r="U17" i="1"/>
  <c r="B17" i="1" s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B33" i="1" s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B13" i="1" s="1"/>
  <c r="U11" i="1"/>
  <c r="M2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B37" i="1" s="1"/>
  <c r="AC37" i="1"/>
  <c r="AE37" i="1"/>
  <c r="R38" i="1"/>
  <c r="S38" i="1"/>
  <c r="T38" i="1"/>
  <c r="X38" i="1"/>
  <c r="Y38" i="1"/>
  <c r="Z38" i="1"/>
  <c r="B38" i="1" s="1"/>
  <c r="AA38" i="1"/>
  <c r="AB38" i="1"/>
  <c r="AC38" i="1"/>
  <c r="AE38" i="1"/>
  <c r="R39" i="1"/>
  <c r="B39" i="1" s="1"/>
  <c r="S39" i="1"/>
  <c r="T39" i="1"/>
  <c r="X39" i="1"/>
  <c r="Y39" i="1"/>
  <c r="Z39" i="1"/>
  <c r="AA39" i="1"/>
  <c r="AB39" i="1"/>
  <c r="AC39" i="1"/>
  <c r="AE39" i="1"/>
  <c r="R40" i="1"/>
  <c r="S40" i="1"/>
  <c r="B40" i="1" s="1"/>
  <c r="T40" i="1"/>
  <c r="X40" i="1"/>
  <c r="Y40" i="1"/>
  <c r="Z40" i="1"/>
  <c r="AA40" i="1"/>
  <c r="AB40" i="1"/>
  <c r="AC40" i="1"/>
  <c r="AE40" i="1"/>
  <c r="R41" i="1"/>
  <c r="S41" i="1"/>
  <c r="B41" i="1" s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B42" i="1" s="1"/>
  <c r="AA42" i="1"/>
  <c r="AB42" i="1"/>
  <c r="AC42" i="1"/>
  <c r="AE42" i="1"/>
  <c r="R43" i="1"/>
  <c r="B43" i="1" s="1"/>
  <c r="S43" i="1"/>
  <c r="T43" i="1"/>
  <c r="X43" i="1"/>
  <c r="Y43" i="1"/>
  <c r="Z43" i="1"/>
  <c r="AA43" i="1"/>
  <c r="AB43" i="1"/>
  <c r="AC43" i="1"/>
  <c r="AE43" i="1"/>
  <c r="R44" i="1"/>
  <c r="S44" i="1"/>
  <c r="B44" i="1" s="1"/>
  <c r="T44" i="1"/>
  <c r="X44" i="1"/>
  <c r="Y44" i="1"/>
  <c r="Z44" i="1"/>
  <c r="AA44" i="1"/>
  <c r="AB44" i="1"/>
  <c r="AC44" i="1"/>
  <c r="AE44" i="1"/>
  <c r="R45" i="1"/>
  <c r="B45" i="1" s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B46" i="1" s="1"/>
  <c r="Y46" i="1"/>
  <c r="Z46" i="1"/>
  <c r="AA46" i="1"/>
  <c r="AB46" i="1"/>
  <c r="AC46" i="1"/>
  <c r="AE46" i="1"/>
  <c r="R47" i="1"/>
  <c r="B47" i="1" s="1"/>
  <c r="S47" i="1"/>
  <c r="T47" i="1"/>
  <c r="X47" i="1"/>
  <c r="Y47" i="1"/>
  <c r="Z47" i="1"/>
  <c r="AA47" i="1"/>
  <c r="AB47" i="1"/>
  <c r="AC47" i="1"/>
  <c r="AE47" i="1"/>
  <c r="R48" i="1"/>
  <c r="B48" i="1" s="1"/>
  <c r="S48" i="1"/>
  <c r="T48" i="1"/>
  <c r="X48" i="1"/>
  <c r="Y48" i="1"/>
  <c r="Z48" i="1"/>
  <c r="AA48" i="1"/>
  <c r="AB48" i="1"/>
  <c r="AC48" i="1"/>
  <c r="AE48" i="1"/>
  <c r="R49" i="1"/>
  <c r="B49" i="1" s="1"/>
  <c r="S49" i="1"/>
  <c r="T49" i="1"/>
  <c r="X49" i="1"/>
  <c r="Y49" i="1"/>
  <c r="Z49" i="1"/>
  <c r="AA49" i="1"/>
  <c r="AB49" i="1"/>
  <c r="AC49" i="1"/>
  <c r="AE49" i="1"/>
  <c r="R50" i="1"/>
  <c r="S50" i="1"/>
  <c r="T50" i="1"/>
  <c r="B50" i="1" s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B52" i="1" s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B53" i="1" s="1"/>
  <c r="AC53" i="1"/>
  <c r="AE53" i="1"/>
  <c r="R54" i="1"/>
  <c r="S54" i="1"/>
  <c r="T54" i="1"/>
  <c r="B54" i="1" s="1"/>
  <c r="X54" i="1"/>
  <c r="Y54" i="1"/>
  <c r="Z54" i="1"/>
  <c r="AA54" i="1"/>
  <c r="AB54" i="1"/>
  <c r="AC54" i="1"/>
  <c r="AE54" i="1"/>
  <c r="R55" i="1"/>
  <c r="S55" i="1"/>
  <c r="B55" i="1" s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B57" i="1" s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B58" i="1" s="1"/>
  <c r="AA58" i="1"/>
  <c r="AB58" i="1"/>
  <c r="AC58" i="1"/>
  <c r="AE58" i="1"/>
  <c r="R59" i="1"/>
  <c r="S59" i="1"/>
  <c r="T59" i="1"/>
  <c r="X59" i="1"/>
  <c r="B59" i="1" s="1"/>
  <c r="Y59" i="1"/>
  <c r="Z59" i="1"/>
  <c r="AA59" i="1"/>
  <c r="AB59" i="1"/>
  <c r="AC59" i="1"/>
  <c r="AE59" i="1"/>
  <c r="R60" i="1"/>
  <c r="S60" i="1"/>
  <c r="B60" i="1" s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B23" i="1" s="1"/>
  <c r="T23" i="1"/>
  <c r="S24" i="1"/>
  <c r="T24" i="1"/>
  <c r="S25" i="1"/>
  <c r="T25" i="1"/>
  <c r="S26" i="1"/>
  <c r="T26" i="1"/>
  <c r="S27" i="1"/>
  <c r="T27" i="1"/>
  <c r="S28" i="1"/>
  <c r="B28" i="1" s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B36" i="1" s="1"/>
  <c r="S62" i="1"/>
  <c r="T62" i="1"/>
  <c r="T13" i="1"/>
  <c r="S13" i="1"/>
  <c r="T11" i="1"/>
  <c r="S11" i="1"/>
  <c r="B51" i="1"/>
  <c r="B61" i="1"/>
  <c r="B56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/>
  <c r="R15" i="1"/>
  <c r="R16" i="1"/>
  <c r="B16" i="1" s="1"/>
  <c r="R17" i="1"/>
  <c r="R18" i="1"/>
  <c r="B18" i="1" s="1"/>
  <c r="R19" i="1"/>
  <c r="B19" i="1" s="1"/>
  <c r="R20" i="1"/>
  <c r="B20" i="1" s="1"/>
  <c r="R21" i="1"/>
  <c r="B21" i="1" s="1"/>
  <c r="R22" i="1"/>
  <c r="R23" i="1"/>
  <c r="R24" i="1"/>
  <c r="R25" i="1"/>
  <c r="R26" i="1"/>
  <c r="B26" i="1" s="1"/>
  <c r="R27" i="1"/>
  <c r="B27" i="1" s="1"/>
  <c r="R28" i="1"/>
  <c r="R29" i="1"/>
  <c r="B29" i="1" s="1"/>
  <c r="R30" i="1"/>
  <c r="R31" i="1"/>
  <c r="R32" i="1"/>
  <c r="R33" i="1"/>
  <c r="R34" i="1"/>
  <c r="B34" i="1" s="1"/>
  <c r="R35" i="1"/>
  <c r="B35" i="1" s="1"/>
  <c r="R36" i="1"/>
  <c r="R62" i="1"/>
  <c r="B62" i="1" s="1"/>
  <c r="R13" i="1"/>
  <c r="AE11" i="1"/>
  <c r="AD12" i="1"/>
  <c r="AB11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B22" i="1" s="1"/>
  <c r="Z22" i="1"/>
  <c r="AA22" i="1"/>
  <c r="X23" i="1"/>
  <c r="Y23" i="1"/>
  <c r="Z23" i="1"/>
  <c r="AA23" i="1"/>
  <c r="X24" i="1"/>
  <c r="Y24" i="1"/>
  <c r="B24" i="1" s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30" i="1"/>
  <c r="B31" i="1"/>
  <c r="B32" i="1"/>
  <c r="B25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<sst xmlns="http://schemas.openxmlformats.org/spreadsheetml/2006/main" count="220" uniqueCount="139">
  <si>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</si>
  <si>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>Version 2.8</t>
  </si>
  <si>
    <t>Submitter Last Name:</t>
  </si>
  <si>
    <t>Carroll</t>
  </si>
  <si>
    <t xml:space="preserve"> Submitter First Name:</t>
  </si>
  <si>
    <t>Amanda</t>
  </si>
  <si>
    <t>Submitter Title:</t>
  </si>
  <si>
    <t>Employee Concerns Program</t>
  </si>
  <si>
    <t>Organization Number of the PARTICIPANTS:</t>
  </si>
  <si>
    <t>Office Telephone Number:</t>
  </si>
  <si>
    <t>740-897-2635</t>
  </si>
  <si>
    <t xml:space="preserve"> Submitter Email Address:</t>
  </si>
  <si>
    <t>amanda.carroll@ports.pppo.gov</t>
  </si>
  <si>
    <t>Date (mm/dd/yyyy) of Report:</t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</si>
  <si>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</si>
  <si>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>The cells below provide an explanation of issues in the data entry section</t>
  </si>
  <si>
    <t>Line No.</t>
  </si>
  <si>
    <t>Status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</si>
  <si>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</si>
  <si>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t xml:space="preserve"> Last Name
of Non-Government Standards Body (NGSB)
Participant</t>
  </si>
  <si>
    <t xml:space="preserve"> First Name
of Non-Government Standards Body (NGSB)
Participant</t>
  </si>
  <si>
    <t xml:space="preserve"> Email Address
of Non-Government Standards Body (NGSB)
Participant</t>
  </si>
  <si>
    <t xml:space="preserve"> Employment Status (Complete One Column only for Each Row)</t>
  </si>
  <si>
    <t xml:space="preserve"> Name of Non-Government Standards Body (NGSB)</t>
  </si>
  <si>
    <t xml:space="preserve"> Country of Non-Government Standards Body (NGSB)</t>
  </si>
  <si>
    <t xml:space="preserve"> Name of Main Committee</t>
  </si>
  <si>
    <t xml:space="preserve"> Name and/or Number of Activity (e.g., committee, sub-committee, working group, task group)</t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</si>
  <si>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</si>
  <si>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t xml:space="preserve"> Representation (Complete One Column only for Each Row)</t>
  </si>
  <si>
    <t>ID/Title of Standards Relevant to DOE Mission</t>
  </si>
  <si>
    <t>Type of Submittal Status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</si>
  <si>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</si>
  <si>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t xml:space="preserve"> Other
Specify the Employment Status of Participant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</si>
  <si>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</si>
  <si>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 xml:space="preserve"> Other
Specify the Type of Representation Below</t>
  </si>
  <si>
    <t>Number of Columns</t>
  </si>
  <si>
    <t>Do not change this column's width.  Entries below force row height to be at least 2 lines</t>
  </si>
  <si>
    <t>I</t>
  </si>
  <si>
    <t>Government Contractor</t>
  </si>
  <si>
    <t>NAECP</t>
  </si>
  <si>
    <t>United States</t>
  </si>
  <si>
    <t>Nataional Association of Employee Concerns Professionals</t>
  </si>
  <si>
    <t>Sub-Committee</t>
  </si>
  <si>
    <t>V</t>
  </si>
  <si>
    <t>DOE O 442.1B</t>
  </si>
  <si>
    <t>aaaaaaaaa</t>
  </si>
  <si>
    <t>Introduction to the Instructional Design Processes</t>
  </si>
  <si>
    <t>DOE National Training Center</t>
  </si>
  <si>
    <t>MIT-103DE</t>
  </si>
  <si>
    <t>NV</t>
  </si>
  <si>
    <t>MIT-103DE Introduction to the Instructional Design Processes</t>
  </si>
  <si>
    <t>Basic Instructor Training</t>
  </si>
  <si>
    <t>MIT-111</t>
  </si>
  <si>
    <t>MIT-111 Basic Instructor Training</t>
  </si>
  <si>
    <t>Employee Concerns Program Training for Managers and Professionals</t>
  </si>
  <si>
    <t>TLP-310</t>
  </si>
  <si>
    <t>TLP-310 Employee Concerns Program Training for Managers and Professionals.</t>
  </si>
  <si>
    <t>List of Organizations</t>
  </si>
  <si>
    <t>Enter the number below corresponding to the organization of the PARTICIPANTS in the Organization Number cell on the Input page.</t>
  </si>
  <si>
    <t>Ames Laboratory</t>
  </si>
  <si>
    <t>Argonne National Laboratory</t>
  </si>
  <si>
    <t>Brookhaven National Laboratory</t>
  </si>
  <si>
    <t>DOE-Ames Site Office</t>
  </si>
  <si>
    <t>DOE-Argonne Site Office</t>
  </si>
  <si>
    <t>DOE-Berkeley Site Office</t>
  </si>
  <si>
    <t>DOE-BPA</t>
  </si>
  <si>
    <t>DOE-Brookhaven Site Office</t>
  </si>
  <si>
    <t>DOE-Carlsbad Field Office</t>
  </si>
  <si>
    <t>DOE-CESER</t>
  </si>
  <si>
    <t>DOE-Chicago Ames Group</t>
  </si>
  <si>
    <t>DOE-Chicago Operations Office</t>
  </si>
  <si>
    <t>DOE-CTA</t>
  </si>
  <si>
    <t>DOE-DR</t>
  </si>
  <si>
    <t>DOE-EA</t>
  </si>
  <si>
    <t>DOE-EE</t>
  </si>
  <si>
    <t>DOE-EH</t>
  </si>
  <si>
    <t>DOE-EM</t>
  </si>
  <si>
    <t>DOE-FE</t>
  </si>
  <si>
    <t>DOE-FTCP</t>
  </si>
  <si>
    <t>DOE-GC</t>
  </si>
  <si>
    <t>DOE-Golden Field Office</t>
  </si>
  <si>
    <t>DOE-Grand Junction Project Office</t>
  </si>
  <si>
    <t>DOE-Idaho National Laboratory-NE</t>
  </si>
  <si>
    <t>DOE-MA</t>
  </si>
  <si>
    <t>DOE-NA</t>
  </si>
  <si>
    <t>DOE-NE</t>
  </si>
  <si>
    <t>DOE-NETL (BPO)</t>
  </si>
  <si>
    <t>DOE-Oak Ridge Office-EM</t>
  </si>
  <si>
    <t>DOE-Oak Ridge Office-NE</t>
  </si>
  <si>
    <t>DOE-Oak Ridge Office-SC</t>
  </si>
  <si>
    <t>DOE-Office of River Protection</t>
  </si>
  <si>
    <t>DOE-ORNL Site Office</t>
  </si>
  <si>
    <t>DOE-Pacific Northwest Site Office</t>
  </si>
  <si>
    <t>DOE-Portsmouth/Paducah</t>
  </si>
  <si>
    <t>DOE-Princeton Site Office</t>
  </si>
  <si>
    <t>DOE-Richland Operations Office</t>
  </si>
  <si>
    <t>DOE-Savannah River Office-EM</t>
  </si>
  <si>
    <t>DOE-Savannah River Operations Office</t>
  </si>
  <si>
    <t>DOE-SC</t>
  </si>
  <si>
    <t>DOE-Stanford Site Office</t>
  </si>
  <si>
    <t>DOE-Thomas Jefferson Site Office</t>
  </si>
  <si>
    <t>DOE-West Valley Demonstration Project</t>
  </si>
  <si>
    <t>Fermi NAL</t>
  </si>
  <si>
    <t>Hanford-CH2M Hill Plateau Remediation Company (CHPRC)</t>
  </si>
  <si>
    <t>Hanford-Mission Support Alliance (MSA)</t>
  </si>
  <si>
    <t>Idaho National Laboratory</t>
  </si>
  <si>
    <t>Kansas City Plant</t>
  </si>
  <si>
    <t>Lawrence Berkeley National Laboratory</t>
  </si>
  <si>
    <t>Lawrence Livermore National Laboratory</t>
  </si>
  <si>
    <t>Los Alamos National Laboratory</t>
  </si>
  <si>
    <t>National Energy Technology Laboratory-PGH</t>
  </si>
  <si>
    <t>Nevada National Security Site-MSTS</t>
  </si>
  <si>
    <t>Nevada National Security Site-SOC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</si>
  <si>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</si>
  <si>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</si>
  <si>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</si>
  <si>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</si>
  <si>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</si>
  <si>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</si>
  <si>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</si>
  <si>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</si>
  <si>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</si>
  <si>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</si>
  <si>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</si>
  <si>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ORAU</t>
  </si>
  <si>
    <t>ORNL</t>
  </si>
  <si>
    <t>ORNL-Isotek</t>
  </si>
  <si>
    <t>ORNL-UCOR (URS | CH2M )</t>
  </si>
  <si>
    <t>PNNL-Battelle</t>
  </si>
  <si>
    <t>Princeton Plasma Physics Lab</t>
  </si>
  <si>
    <t>Sandia National Laboratories-Albuquerque</t>
  </si>
  <si>
    <t>Sandia National Laboratories-Livermore</t>
  </si>
  <si>
    <t>Savannah River Site-SRNS (EM)</t>
  </si>
  <si>
    <t>Savannah River Site-SRR</t>
  </si>
  <si>
    <t>SLAC National Accelerator Laboratory</t>
  </si>
  <si>
    <t>Thomas Jefferson National Lab</t>
  </si>
  <si>
    <t>WIPP</t>
  </si>
  <si>
    <t>Doxcelerate</t>
  </si>
  <si>
    <t>If the organization of the PARTICIPANTS is not listed, enter "0" (zero) in the Organization Number cell and type the name of the organization in the cell to the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</si>
</sst>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P17" sqref="P1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6" t="s">
        <v>0</v>
      </c>
      <c r="D1" s="76"/>
      <c r="E1" s="76"/>
      <c r="F1" s="76"/>
      <c r="G1" s="76"/>
      <c r="H1" s="76"/>
      <c r="I1" s="76"/>
      <c r="J1" s="76"/>
      <c r="K1" s="12"/>
      <c r="L1" s="25" t="s">
        <v>1</v>
      </c>
      <c r="M1" s="65" t="str">
        <f>IF(AND(M2="",M6=""),"Status:  OK","")</f>
        <v>Status:  OK</v>
      </c>
      <c r="N1" s="65"/>
      <c r="O1" s="65"/>
      <c r="S1" s="38"/>
      <c r="T1" s="38"/>
      <c r="U1" s="38"/>
      <c r="V1" s="38"/>
      <c r="W1" s="38"/>
    </row>
    <row r="2" spans="1:101" ht="6" customHeight="1" thickBot="1" x14ac:dyDescent="0.25">
      <c r="A2" s="11"/>
      <c r="M2" s="66" t="str">
        <f>IF(IF(OR(ISBLANK(C3),ISBLANK(H3),ISBLANK(C5),ISBLANK(H5),ISBLANK(C7),ISBLANK(G7),ISBLANK(C9)),1,0)=0,"","Missing or incorrect submitter      information")</f>
        <v/>
      </c>
      <c r="N2" s="66"/>
      <c r="O2" s="66"/>
    </row>
    <row r="3" spans="1:101" s="4" customFormat="1" ht="17.25" thickBot="1" x14ac:dyDescent="0.25">
      <c r="A3" s="79" t="s">
        <v>2</v>
      </c>
      <c r="B3" s="80"/>
      <c r="C3" s="77" t="s">
        <v>3</v>
      </c>
      <c r="D3" s="78"/>
      <c r="E3" s="12"/>
      <c r="F3" s="12"/>
      <c r="G3" s="19" t="s">
        <v>4</v>
      </c>
      <c r="H3" s="61" t="s">
        <v>5</v>
      </c>
      <c r="I3" s="12"/>
      <c r="M3" s="66"/>
      <c r="N3" s="66"/>
      <c r="O3" s="66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6"/>
      <c r="N4" s="66"/>
      <c r="O4" s="66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9" t="s">
        <v>6</v>
      </c>
      <c r="B5" s="80"/>
      <c r="C5" s="77" t="s">
        <v>7</v>
      </c>
      <c r="D5" s="78"/>
      <c r="E5" s="83" t="s">
        <v>8</v>
      </c>
      <c r="F5" s="83"/>
      <c r="G5" s="83"/>
      <c r="H5" s="62">
        <v>36</v>
      </c>
      <c r="I5" s="67" t="str">
        <f>IF(ISBLANK(H5),"Enter the number of your Organization in the cell to the left. See the 'Org List' tab below for the Org number. Complete a DIFFERENT TEMPLATE for each Organization.",VLOOKUP(H5,'Org List'!A5:B83,2,FALSE))</f>
        <v>DOE-Portsmouth/Paducah</v>
      </c>
      <c r="J5" s="68"/>
      <c r="K5" s="68"/>
      <c r="L5" s="68"/>
      <c r="M5" s="68"/>
      <c r="N5" s="68"/>
      <c r="O5" s="68"/>
      <c r="P5" s="68"/>
      <c r="Q5" s="68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6" t="str">
        <f>IF(OR(COUNTIF(B13:B62,"ok")=0,COUNTIF(B13:B62,"Incomplete")&gt;0),"Missing or incorrect information in data entry section","")</f>
        <v/>
      </c>
      <c r="N6" s="66"/>
      <c r="O6" s="66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4" t="s">
        <v>9</v>
      </c>
      <c r="B7" s="84"/>
      <c r="C7" s="77" t="s">
        <v>10</v>
      </c>
      <c r="D7" s="78"/>
      <c r="F7" s="22" t="s">
        <v>11</v>
      </c>
      <c r="G7" s="77" t="s">
        <v>12</v>
      </c>
      <c r="H7" s="78"/>
      <c r="I7" s="12"/>
      <c r="J7" s="12"/>
      <c r="M7" s="66"/>
      <c r="N7" s="66"/>
      <c r="O7" s="66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6"/>
      <c r="N8" s="66"/>
      <c r="O8" s="66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3" t="s">
        <v>13</v>
      </c>
      <c r="B9" s="85"/>
      <c r="C9" s="60">
        <v>45204</v>
      </c>
      <c r="D9" s="42"/>
      <c r="E9" s="42"/>
      <c r="F9" s="42"/>
      <c r="G9" s="42"/>
      <c r="H9" s="42"/>
      <c r="I9" s="41"/>
      <c r="M9" s="75" t="s">
        <v>14</v>
      </c>
      <c r="N9" s="75"/>
      <c r="O9" s="75"/>
      <c r="P9" s="75"/>
      <c r="Q9" s="30"/>
      <c r="R9" s="69" t="s">
        <v>15</v>
      </c>
      <c r="S9" s="70"/>
      <c r="T9" s="70"/>
      <c r="U9" s="71"/>
      <c r="V9" s="75" t="s">
        <v>15</v>
      </c>
      <c r="W9" s="75"/>
      <c r="X9" s="75"/>
      <c r="Y9" s="75"/>
      <c r="Z9" s="75" t="s">
        <v>15</v>
      </c>
      <c r="AA9" s="75"/>
      <c r="AB9" s="75"/>
      <c r="AC9" s="75" t="s">
        <v>15</v>
      </c>
      <c r="AD9" s="75"/>
      <c r="AE9" s="7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5"/>
      <c r="N10" s="75"/>
      <c r="O10" s="75"/>
      <c r="P10" s="75"/>
      <c r="Q10" s="30"/>
      <c r="R10" s="72"/>
      <c r="S10" s="73"/>
      <c r="T10" s="73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1" t="s">
        <v>16</v>
      </c>
      <c r="B11" s="81" t="s">
        <v>17</v>
      </c>
      <c r="C11" s="81" t="s">
        <v>18</v>
      </c>
      <c r="D11" s="81" t="s">
        <v>19</v>
      </c>
      <c r="E11" s="81" t="s">
        <v>20</v>
      </c>
      <c r="F11" s="81" t="s">
        <v>21</v>
      </c>
      <c r="G11" s="75" t="s">
        <v>22</v>
      </c>
      <c r="H11" s="75"/>
      <c r="I11" s="81" t="s">
        <v>23</v>
      </c>
      <c r="J11" s="81" t="s">
        <v>24</v>
      </c>
      <c r="K11" s="81" t="s">
        <v>25</v>
      </c>
      <c r="L11" s="69" t="s">
        <v>26</v>
      </c>
      <c r="M11" s="81" t="s">
        <v>27</v>
      </c>
      <c r="N11" s="75" t="s">
        <v>28</v>
      </c>
      <c r="O11" s="75"/>
      <c r="P11" s="75" t="s">
        <v>29</v>
      </c>
      <c r="R11" s="75" t="s">
        <v>30</v>
      </c>
      <c r="S11" s="75" t="str">
        <f>D11&amp;" Status"</f>
        <v xml:space="preserve"> Last Name
of Non-Government Standards Body (NGSB)
Participant Status</v>
      </c>
      <c r="T11" s="75" t="str">
        <f>E11&amp;" Status"</f>
        <v xml:space="preserve"> First Name
of Non-Government Standards Body (NGSB)
Participant Status</v>
      </c>
      <c r="U11" s="71" t="str">
        <f>F11&amp;" Status"</f>
        <v xml:space="preserve"> Email Address
of Non-Government Standards Body (NGSB)
Participant Status</v>
      </c>
      <c r="V11" s="75" t="str">
        <f>G11</f>
        <v xml:space="preserve"> Employment Status (Complete One Column only for Each Row)</v>
      </c>
      <c r="W11" s="75"/>
      <c r="X11" s="75" t="str">
        <f>I11&amp;" Status"</f>
        <v xml:space="preserve"> Name of Non-Government Standards Body (NGSB) Status</v>
      </c>
      <c r="Y11" s="75" t="str">
        <f>J11&amp;" Status"</f>
        <v xml:space="preserve"> Country of Non-Government Standards Body (NGSB) Status</v>
      </c>
      <c r="Z11" s="75" t="str">
        <f>K11&amp;" Status"</f>
        <v xml:space="preserve"> Name of Main Committee Status</v>
      </c>
      <c r="AA11" s="75" t="str">
        <f>L11&amp;" Status"</f>
        <v xml:space="preserve"> Name and/or Number of Activity (e.g., committee, sub-committee, working group, task group) Status</v>
      </c>
      <c r="AB11" s="75" t="str">
        <f>M11&amp;" Status"</f>
        <v xml:space="preserve"> Voting Status:
'V' for Voting or
'NV' for Nonvoting Status</v>
      </c>
      <c r="AC11" s="75" t="str">
        <f>N11</f>
        <v xml:space="preserve"> Representation (Complete One Column only for Each Row)</v>
      </c>
      <c r="AD11" s="75"/>
      <c r="AE11" s="7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6"/>
      <c r="B12" s="86"/>
      <c r="C12" s="82"/>
      <c r="D12" s="87"/>
      <c r="E12" s="87"/>
      <c r="F12" s="87"/>
      <c r="G12" s="37" t="s">
        <v>31</v>
      </c>
      <c r="H12" s="37" t="s">
        <v>32</v>
      </c>
      <c r="I12" s="82"/>
      <c r="J12" s="82"/>
      <c r="K12" s="82"/>
      <c r="L12" s="88"/>
      <c r="M12" s="82"/>
      <c r="N12" s="37" t="s">
        <v>33</v>
      </c>
      <c r="O12" s="37" t="s">
        <v>34</v>
      </c>
      <c r="P12" s="81"/>
      <c r="Q12" s="13"/>
      <c r="R12" s="75"/>
      <c r="S12" s="75"/>
      <c r="T12" s="75"/>
      <c r="U12" s="74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5"/>
      <c r="Y12" s="75"/>
      <c r="Z12" s="75"/>
      <c r="AA12" s="75"/>
      <c r="AB12" s="7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5"/>
      <c r="AF12" s="7"/>
      <c r="AG12" s="9" t="s">
        <v>35</v>
      </c>
      <c r="AH12" s="7">
        <v>14</v>
      </c>
      <c r="AI12" s="28"/>
      <c r="AJ12" s="35" t="s">
        <v>36</v>
      </c>
    </row>
    <row r="13" spans="1:101" s="4" customFormat="1" ht="64.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37</v>
      </c>
      <c r="D13" s="49" t="s">
        <v>3</v>
      </c>
      <c r="E13" s="49" t="s">
        <v>5</v>
      </c>
      <c r="F13" s="49" t="s">
        <v>12</v>
      </c>
      <c r="G13" s="49"/>
      <c r="H13" s="49" t="s">
        <v>38</v>
      </c>
      <c r="I13" s="49" t="s">
        <v>39</v>
      </c>
      <c r="J13" s="49" t="s">
        <v>40</v>
      </c>
      <c r="K13" s="49" t="s">
        <v>41</v>
      </c>
      <c r="L13" s="50" t="s">
        <v>42</v>
      </c>
      <c r="M13" s="49" t="s">
        <v>43</v>
      </c>
      <c r="N13" s="49"/>
      <c r="O13" s="49" t="s">
        <v>38</v>
      </c>
      <c r="P13" s="51" t="s">
        <v>44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45</v>
      </c>
    </row>
    <row r="14" spans="1:101" s="4" customFormat="1" ht="51" x14ac:dyDescent="0.2">
      <c r="A14" s="8">
        <v>2</v>
      </c>
      <c r="B14" s="26" t="str">
        <f t="shared" si="0"/>
        <v>ok</v>
      </c>
      <c r="C14" s="52" t="s">
        <v>37</v>
      </c>
      <c r="D14" s="53" t="s">
        <v>3</v>
      </c>
      <c r="E14" s="53" t="s">
        <v>5</v>
      </c>
      <c r="F14" s="53" t="s">
        <v>12</v>
      </c>
      <c r="G14" s="53"/>
      <c r="H14" s="53" t="s">
        <v>38</v>
      </c>
      <c r="I14" s="53" t="s">
        <v>46</v>
      </c>
      <c r="J14" s="53" t="s">
        <v>40</v>
      </c>
      <c r="K14" s="53" t="s">
        <v>47</v>
      </c>
      <c r="L14" s="54" t="s">
        <v>48</v>
      </c>
      <c r="M14" s="53" t="s">
        <v>49</v>
      </c>
      <c r="N14" s="53"/>
      <c r="O14" s="53" t="s">
        <v>38</v>
      </c>
      <c r="P14" s="55" t="s">
        <v>50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45</v>
      </c>
    </row>
    <row r="15" spans="1:101" s="4" customFormat="1" ht="25.5" x14ac:dyDescent="0.2">
      <c r="A15" s="8">
        <v>3</v>
      </c>
      <c r="B15" s="26" t="str">
        <f t="shared" si="0"/>
        <v>ok</v>
      </c>
      <c r="C15" s="52" t="s">
        <v>37</v>
      </c>
      <c r="D15" s="53" t="s">
        <v>3</v>
      </c>
      <c r="E15" s="53" t="s">
        <v>5</v>
      </c>
      <c r="F15" s="53" t="s">
        <v>12</v>
      </c>
      <c r="G15" s="53"/>
      <c r="H15" s="53" t="s">
        <v>38</v>
      </c>
      <c r="I15" s="53" t="s">
        <v>51</v>
      </c>
      <c r="J15" s="53" t="s">
        <v>40</v>
      </c>
      <c r="K15" s="53" t="s">
        <v>47</v>
      </c>
      <c r="L15" s="54" t="s">
        <v>52</v>
      </c>
      <c r="M15" s="53" t="s">
        <v>49</v>
      </c>
      <c r="N15" s="53"/>
      <c r="O15" s="53" t="s">
        <v>38</v>
      </c>
      <c r="P15" s="55" t="s">
        <v>53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45</v>
      </c>
    </row>
    <row r="16" spans="1:101" s="4" customFormat="1" ht="63.75" x14ac:dyDescent="0.2">
      <c r="A16" s="8">
        <v>4</v>
      </c>
      <c r="B16" s="26" t="str">
        <f t="shared" si="0"/>
        <v>ok</v>
      </c>
      <c r="C16" s="52" t="s">
        <v>37</v>
      </c>
      <c r="D16" s="53" t="s">
        <v>3</v>
      </c>
      <c r="E16" s="53" t="s">
        <v>5</v>
      </c>
      <c r="F16" s="53" t="s">
        <v>12</v>
      </c>
      <c r="G16" s="53"/>
      <c r="H16" s="53" t="s">
        <v>38</v>
      </c>
      <c r="I16" s="53" t="s">
        <v>54</v>
      </c>
      <c r="J16" s="53" t="s">
        <v>40</v>
      </c>
      <c r="K16" s="53" t="s">
        <v>47</v>
      </c>
      <c r="L16" s="54" t="s">
        <v>55</v>
      </c>
      <c r="M16" s="53" t="s">
        <v>49</v>
      </c>
      <c r="N16" s="53"/>
      <c r="O16" s="53" t="s">
        <v>38</v>
      </c>
      <c r="P16" s="55" t="s">
        <v>56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45</v>
      </c>
    </row>
    <row r="17" spans="1:36" s="4" customFormat="1" ht="25.5" x14ac:dyDescent="0.2">
      <c r="A17" s="8">
        <v>5</v>
      </c>
      <c r="B17" s="26" t="str">
        <f t="shared" si="0"/>
        <v/>
      </c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3"/>
      <c r="N17" s="53"/>
      <c r="O17" s="53"/>
      <c r="P17" s="55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45</v>
      </c>
    </row>
    <row r="18" spans="1:36" s="4" customFormat="1" ht="25.5" x14ac:dyDescent="0.2">
      <c r="A18" s="8">
        <v>6</v>
      </c>
      <c r="B18" s="26" t="str">
        <f t="shared" si="0"/>
        <v/>
      </c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5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45</v>
      </c>
    </row>
    <row r="19" spans="1:36" s="4" customFormat="1" ht="25.5" x14ac:dyDescent="0.2">
      <c r="A19" s="8">
        <v>7</v>
      </c>
      <c r="B19" s="26" t="str">
        <f t="shared" si="0"/>
        <v/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3"/>
      <c r="N19" s="53"/>
      <c r="O19" s="53"/>
      <c r="P19" s="55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45</v>
      </c>
    </row>
    <row r="20" spans="1:36" s="4" customFormat="1" ht="25.5" x14ac:dyDescent="0.2">
      <c r="A20" s="8">
        <v>8</v>
      </c>
      <c r="B20" s="26" t="str">
        <f t="shared" si="0"/>
        <v/>
      </c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3"/>
      <c r="N20" s="53"/>
      <c r="O20" s="53"/>
      <c r="P20" s="55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45</v>
      </c>
    </row>
    <row r="21" spans="1:36" s="4" customFormat="1" ht="25.5" x14ac:dyDescent="0.2">
      <c r="A21" s="8">
        <v>9</v>
      </c>
      <c r="B21" s="26" t="str">
        <f t="shared" si="0"/>
        <v/>
      </c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3"/>
      <c r="P21" s="55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45</v>
      </c>
    </row>
    <row r="22" spans="1:36" s="4" customFormat="1" ht="25.5" x14ac:dyDescent="0.2">
      <c r="A22" s="8">
        <v>10</v>
      </c>
      <c r="B22" s="26" t="str">
        <f t="shared" si="0"/>
        <v/>
      </c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3"/>
      <c r="N22" s="53"/>
      <c r="O22" s="53"/>
      <c r="P22" s="55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45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45</v>
      </c>
    </row>
    <row r="24" spans="1:36" s="4" customFormat="1" ht="25.5" x14ac:dyDescent="0.2">
      <c r="A24" s="8">
        <v>12</v>
      </c>
      <c r="B24" s="26" t="str">
        <f t="shared" si="0"/>
        <v/>
      </c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5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45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45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45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45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45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45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45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45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45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45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45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45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45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45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45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45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45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45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45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45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45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45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45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45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45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45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45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45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45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45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45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45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45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45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45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45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45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45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45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31" activePane="bottomLeft" state="frozen"/>
      <selection pane="bottomLeft" activeCell="B39" sqref="B39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57</v>
      </c>
    </row>
    <row r="3" spans="1:2" x14ac:dyDescent="0.2">
      <c r="A3" s="43" t="s">
        <v>58</v>
      </c>
    </row>
    <row r="4" spans="1:2" ht="13.5" thickBot="1" x14ac:dyDescent="0.25"/>
    <row r="5" spans="1:2" ht="13.5" thickBot="1" x14ac:dyDescent="0.25">
      <c r="A5" s="44">
        <v>1</v>
      </c>
      <c r="B5" s="63" t="s">
        <v>59</v>
      </c>
    </row>
    <row r="6" spans="1:2" x14ac:dyDescent="0.2">
      <c r="A6" s="44">
        <v>2</v>
      </c>
      <c r="B6" s="47" t="s">
        <v>60</v>
      </c>
    </row>
    <row r="7" spans="1:2" x14ac:dyDescent="0.2">
      <c r="A7" s="44">
        <v>3</v>
      </c>
      <c r="B7" s="46" t="s">
        <v>61</v>
      </c>
    </row>
    <row r="8" spans="1:2" x14ac:dyDescent="0.2">
      <c r="A8" s="44">
        <v>4</v>
      </c>
      <c r="B8" s="46" t="s">
        <v>62</v>
      </c>
    </row>
    <row r="9" spans="1:2" x14ac:dyDescent="0.2">
      <c r="A9" s="44">
        <v>5</v>
      </c>
      <c r="B9" s="46" t="s">
        <v>63</v>
      </c>
    </row>
    <row r="10" spans="1:2" x14ac:dyDescent="0.2">
      <c r="A10" s="44">
        <v>7</v>
      </c>
      <c r="B10" s="46" t="s">
        <v>64</v>
      </c>
    </row>
    <row r="11" spans="1:2" x14ac:dyDescent="0.2">
      <c r="A11" s="44">
        <v>8</v>
      </c>
      <c r="B11" s="46" t="s">
        <v>65</v>
      </c>
    </row>
    <row r="12" spans="1:2" x14ac:dyDescent="0.2">
      <c r="A12" s="44">
        <v>9</v>
      </c>
      <c r="B12" s="46" t="s">
        <v>66</v>
      </c>
    </row>
    <row r="13" spans="1:2" x14ac:dyDescent="0.2">
      <c r="A13" s="44">
        <v>10</v>
      </c>
      <c r="B13" s="46" t="s">
        <v>67</v>
      </c>
    </row>
    <row r="14" spans="1:2" x14ac:dyDescent="0.2">
      <c r="A14" s="44">
        <v>11</v>
      </c>
      <c r="B14" s="46" t="s">
        <v>68</v>
      </c>
    </row>
    <row r="15" spans="1:2" x14ac:dyDescent="0.2">
      <c r="A15" s="44">
        <v>12</v>
      </c>
      <c r="B15" s="46" t="s">
        <v>69</v>
      </c>
    </row>
    <row r="16" spans="1:2" x14ac:dyDescent="0.2">
      <c r="A16" s="44">
        <v>13</v>
      </c>
      <c r="B16" s="46" t="s">
        <v>70</v>
      </c>
    </row>
    <row r="17" spans="1:2" x14ac:dyDescent="0.2">
      <c r="A17" s="44">
        <v>14</v>
      </c>
      <c r="B17" s="46" t="s">
        <v>71</v>
      </c>
    </row>
    <row r="18" spans="1:2" x14ac:dyDescent="0.2">
      <c r="A18" s="44">
        <v>15</v>
      </c>
      <c r="B18" s="46" t="s">
        <v>72</v>
      </c>
    </row>
    <row r="19" spans="1:2" x14ac:dyDescent="0.2">
      <c r="A19" s="44">
        <v>16</v>
      </c>
      <c r="B19" s="46" t="s">
        <v>73</v>
      </c>
    </row>
    <row r="20" spans="1:2" x14ac:dyDescent="0.2">
      <c r="A20" s="44">
        <v>17</v>
      </c>
      <c r="B20" s="46" t="s">
        <v>74</v>
      </c>
    </row>
    <row r="21" spans="1:2" x14ac:dyDescent="0.2">
      <c r="A21" s="44">
        <v>18</v>
      </c>
      <c r="B21" s="46" t="s">
        <v>75</v>
      </c>
    </row>
    <row r="22" spans="1:2" x14ac:dyDescent="0.2">
      <c r="A22" s="44">
        <v>19</v>
      </c>
      <c r="B22" s="46" t="s">
        <v>76</v>
      </c>
    </row>
    <row r="23" spans="1:2" x14ac:dyDescent="0.2">
      <c r="A23" s="44">
        <v>20</v>
      </c>
      <c r="B23" s="46" t="s">
        <v>77</v>
      </c>
    </row>
    <row r="24" spans="1:2" x14ac:dyDescent="0.2">
      <c r="A24" s="44">
        <v>21</v>
      </c>
      <c r="B24" s="46" t="s">
        <v>78</v>
      </c>
    </row>
    <row r="25" spans="1:2" x14ac:dyDescent="0.2">
      <c r="A25" s="44">
        <v>22</v>
      </c>
      <c r="B25" s="46" t="s">
        <v>79</v>
      </c>
    </row>
    <row r="26" spans="1:2" x14ac:dyDescent="0.2">
      <c r="A26" s="44">
        <v>23</v>
      </c>
      <c r="B26" s="46" t="s">
        <v>80</v>
      </c>
    </row>
    <row r="27" spans="1:2" x14ac:dyDescent="0.2">
      <c r="A27" s="44">
        <v>24</v>
      </c>
      <c r="B27" s="46" t="s">
        <v>81</v>
      </c>
    </row>
    <row r="28" spans="1:2" x14ac:dyDescent="0.2">
      <c r="A28" s="44">
        <v>25</v>
      </c>
      <c r="B28" s="46" t="s">
        <v>82</v>
      </c>
    </row>
    <row r="29" spans="1:2" x14ac:dyDescent="0.2">
      <c r="A29" s="44">
        <v>26</v>
      </c>
      <c r="B29" s="46" t="s">
        <v>83</v>
      </c>
    </row>
    <row r="30" spans="1:2" x14ac:dyDescent="0.2">
      <c r="A30" s="44">
        <v>27</v>
      </c>
      <c r="B30" s="46" t="s">
        <v>84</v>
      </c>
    </row>
    <row r="31" spans="1:2" x14ac:dyDescent="0.2">
      <c r="A31" s="44">
        <v>28</v>
      </c>
      <c r="B31" s="46" t="s">
        <v>85</v>
      </c>
    </row>
    <row r="32" spans="1:2" x14ac:dyDescent="0.2">
      <c r="A32" s="44">
        <v>29</v>
      </c>
      <c r="B32" s="46" t="s">
        <v>86</v>
      </c>
    </row>
    <row r="33" spans="1:2" x14ac:dyDescent="0.2">
      <c r="A33" s="44">
        <v>30</v>
      </c>
      <c r="B33" s="46" t="s">
        <v>87</v>
      </c>
    </row>
    <row r="34" spans="1:2" x14ac:dyDescent="0.2">
      <c r="A34" s="44">
        <v>31</v>
      </c>
      <c r="B34" s="46" t="s">
        <v>88</v>
      </c>
    </row>
    <row r="35" spans="1:2" x14ac:dyDescent="0.2">
      <c r="A35" s="44">
        <v>32</v>
      </c>
      <c r="B35" s="46" t="s">
        <v>89</v>
      </c>
    </row>
    <row r="36" spans="1:2" x14ac:dyDescent="0.2">
      <c r="A36" s="44">
        <v>33</v>
      </c>
      <c r="B36" s="46" t="s">
        <v>90</v>
      </c>
    </row>
    <row r="37" spans="1:2" x14ac:dyDescent="0.2">
      <c r="A37" s="44">
        <v>34</v>
      </c>
      <c r="B37" s="46" t="s">
        <v>91</v>
      </c>
    </row>
    <row r="38" spans="1:2" x14ac:dyDescent="0.2">
      <c r="A38" s="44">
        <v>35</v>
      </c>
      <c r="B38" s="46" t="s">
        <v>92</v>
      </c>
    </row>
    <row r="39" spans="1:2" x14ac:dyDescent="0.2">
      <c r="A39" s="44">
        <v>36</v>
      </c>
      <c r="B39" s="46" t="s">
        <v>93</v>
      </c>
    </row>
    <row r="40" spans="1:2" x14ac:dyDescent="0.2">
      <c r="A40" s="44">
        <v>37</v>
      </c>
      <c r="B40" s="46" t="s">
        <v>94</v>
      </c>
    </row>
    <row r="41" spans="1:2" x14ac:dyDescent="0.2">
      <c r="A41" s="44">
        <v>38</v>
      </c>
      <c r="B41" s="46" t="s">
        <v>95</v>
      </c>
    </row>
    <row r="42" spans="1:2" x14ac:dyDescent="0.2">
      <c r="A42" s="44">
        <v>39</v>
      </c>
      <c r="B42" s="46" t="s">
        <v>96</v>
      </c>
    </row>
    <row r="43" spans="1:2" x14ac:dyDescent="0.2">
      <c r="A43" s="44">
        <v>40</v>
      </c>
      <c r="B43" s="46" t="s">
        <v>97</v>
      </c>
    </row>
    <row r="44" spans="1:2" x14ac:dyDescent="0.2">
      <c r="A44" s="44">
        <v>41</v>
      </c>
      <c r="B44" s="46" t="s">
        <v>98</v>
      </c>
    </row>
    <row r="45" spans="1:2" x14ac:dyDescent="0.2">
      <c r="A45" s="44">
        <v>42</v>
      </c>
      <c r="B45" s="46" t="s">
        <v>99</v>
      </c>
    </row>
    <row r="46" spans="1:2" x14ac:dyDescent="0.2">
      <c r="A46" s="44">
        <v>43</v>
      </c>
      <c r="B46" s="46" t="s">
        <v>100</v>
      </c>
    </row>
    <row r="47" spans="1:2" x14ac:dyDescent="0.2">
      <c r="A47" s="44">
        <v>44</v>
      </c>
      <c r="B47" s="46" t="s">
        <v>101</v>
      </c>
    </row>
    <row r="48" spans="1:2" x14ac:dyDescent="0.2">
      <c r="A48" s="44">
        <v>45</v>
      </c>
      <c r="B48" s="46" t="s">
        <v>102</v>
      </c>
    </row>
    <row r="49" spans="1:2" x14ac:dyDescent="0.2">
      <c r="A49" s="44">
        <v>46</v>
      </c>
      <c r="B49" s="46" t="s">
        <v>103</v>
      </c>
    </row>
    <row r="50" spans="1:2" x14ac:dyDescent="0.2">
      <c r="A50" s="44">
        <v>47</v>
      </c>
      <c r="B50" s="46" t="s">
        <v>104</v>
      </c>
    </row>
    <row r="51" spans="1:2" x14ac:dyDescent="0.2">
      <c r="A51" s="44">
        <v>48</v>
      </c>
      <c r="B51" s="46" t="s">
        <v>105</v>
      </c>
    </row>
    <row r="52" spans="1:2" x14ac:dyDescent="0.2">
      <c r="A52" s="44">
        <v>49</v>
      </c>
      <c r="B52" s="46" t="s">
        <v>106</v>
      </c>
    </row>
    <row r="53" spans="1:2" x14ac:dyDescent="0.2">
      <c r="A53" s="44">
        <v>50</v>
      </c>
      <c r="B53" s="46" t="s">
        <v>107</v>
      </c>
    </row>
    <row r="54" spans="1:2" x14ac:dyDescent="0.2">
      <c r="A54" s="44">
        <v>51</v>
      </c>
      <c r="B54" s="46" t="s">
        <v>108</v>
      </c>
    </row>
    <row r="55" spans="1:2" x14ac:dyDescent="0.2">
      <c r="A55" s="44">
        <v>52</v>
      </c>
      <c r="B55" s="46" t="s">
        <v>109</v>
      </c>
    </row>
    <row r="56" spans="1:2" x14ac:dyDescent="0.2">
      <c r="A56" s="44">
        <v>53</v>
      </c>
      <c r="B56" s="46" t="s">
        <v>110</v>
      </c>
    </row>
    <row r="57" spans="1:2" x14ac:dyDescent="0.2">
      <c r="A57" s="44">
        <v>54</v>
      </c>
      <c r="B57" s="46" t="s">
        <v>111</v>
      </c>
    </row>
    <row r="58" spans="1:2" x14ac:dyDescent="0.2">
      <c r="A58" s="44">
        <v>55</v>
      </c>
      <c r="B58" s="46" t="s">
        <v>112</v>
      </c>
    </row>
    <row r="59" spans="1:2" x14ac:dyDescent="0.2">
      <c r="A59" s="44">
        <v>56</v>
      </c>
      <c r="B59" s="46" t="s">
        <v>113</v>
      </c>
    </row>
    <row r="60" spans="1:2" x14ac:dyDescent="0.2">
      <c r="A60" s="44">
        <v>57</v>
      </c>
      <c r="B60" s="46" t="s">
        <v>114</v>
      </c>
    </row>
    <row r="61" spans="1:2" x14ac:dyDescent="0.2">
      <c r="A61" s="44">
        <v>58</v>
      </c>
      <c r="B61" s="46" t="s">
        <v>115</v>
      </c>
    </row>
    <row r="62" spans="1:2" x14ac:dyDescent="0.2">
      <c r="A62" s="44">
        <v>59</v>
      </c>
      <c r="B62" s="46" t="s">
        <v>116</v>
      </c>
    </row>
    <row r="63" spans="1:2" x14ac:dyDescent="0.2">
      <c r="A63" s="44">
        <v>60</v>
      </c>
      <c r="B63" s="46" t="s">
        <v>117</v>
      </c>
    </row>
    <row r="64" spans="1:2" x14ac:dyDescent="0.2">
      <c r="A64" s="44">
        <v>61</v>
      </c>
      <c r="B64" s="46" t="s">
        <v>118</v>
      </c>
    </row>
    <row r="65" spans="1:2" x14ac:dyDescent="0.2">
      <c r="A65" s="44">
        <v>62</v>
      </c>
      <c r="B65" s="46" t="s">
        <v>119</v>
      </c>
    </row>
    <row r="66" spans="1:2" x14ac:dyDescent="0.2">
      <c r="A66" s="44">
        <v>63</v>
      </c>
      <c r="B66" s="46" t="s">
        <v>120</v>
      </c>
    </row>
    <row r="67" spans="1:2" x14ac:dyDescent="0.2">
      <c r="A67" s="44">
        <v>64</v>
      </c>
      <c r="B67" s="46" t="s">
        <v>121</v>
      </c>
    </row>
    <row r="68" spans="1:2" x14ac:dyDescent="0.2">
      <c r="A68" s="44">
        <v>65</v>
      </c>
      <c r="B68" s="46" t="s">
        <v>122</v>
      </c>
    </row>
    <row r="69" spans="1:2" x14ac:dyDescent="0.2">
      <c r="A69" s="44">
        <v>66</v>
      </c>
      <c r="B69" s="46" t="s">
        <v>123</v>
      </c>
    </row>
    <row r="70" spans="1:2" x14ac:dyDescent="0.2">
      <c r="A70" s="44">
        <v>67</v>
      </c>
      <c r="B70" s="46" t="s">
        <v>124</v>
      </c>
    </row>
    <row r="71" spans="1:2" x14ac:dyDescent="0.2">
      <c r="A71" s="44">
        <v>68</v>
      </c>
      <c r="B71" s="46" t="s">
        <v>125</v>
      </c>
    </row>
    <row r="72" spans="1:2" x14ac:dyDescent="0.2">
      <c r="A72" s="44">
        <v>69</v>
      </c>
      <c r="B72" s="46" t="s">
        <v>126</v>
      </c>
    </row>
    <row r="73" spans="1:2" x14ac:dyDescent="0.2">
      <c r="A73" s="44">
        <v>70</v>
      </c>
      <c r="B73" s="46" t="s">
        <v>127</v>
      </c>
    </row>
    <row r="74" spans="1:2" x14ac:dyDescent="0.2">
      <c r="A74" s="44">
        <v>71</v>
      </c>
      <c r="B74" s="46" t="s">
        <v>128</v>
      </c>
    </row>
    <row r="75" spans="1:2" x14ac:dyDescent="0.2">
      <c r="A75" s="44">
        <v>72</v>
      </c>
      <c r="B75" s="46" t="s">
        <v>129</v>
      </c>
    </row>
    <row r="76" spans="1:2" x14ac:dyDescent="0.2">
      <c r="A76" s="44">
        <v>73</v>
      </c>
      <c r="B76" s="46" t="s">
        <v>130</v>
      </c>
    </row>
    <row r="77" spans="1:2" x14ac:dyDescent="0.2">
      <c r="A77" s="44">
        <v>74</v>
      </c>
      <c r="B77" s="46" t="s">
        <v>131</v>
      </c>
    </row>
    <row r="78" spans="1:2" x14ac:dyDescent="0.2">
      <c r="A78" s="44">
        <v>75</v>
      </c>
      <c r="B78" s="46" t="s">
        <v>132</v>
      </c>
    </row>
    <row r="79" spans="1:2" x14ac:dyDescent="0.2">
      <c r="A79" s="44">
        <v>76</v>
      </c>
      <c r="B79" s="46" t="s">
        <v>133</v>
      </c>
    </row>
    <row r="80" spans="1:2" x14ac:dyDescent="0.2">
      <c r="A80" s="44">
        <v>77</v>
      </c>
      <c r="B80" s="46" t="s">
        <v>134</v>
      </c>
    </row>
    <row r="81" spans="1:3" x14ac:dyDescent="0.2">
      <c r="A81" s="44">
        <v>78</v>
      </c>
      <c r="B81" s="46" t="s">
        <v>135</v>
      </c>
    </row>
    <row r="82" spans="1:3" x14ac:dyDescent="0.2">
      <c r="A82" s="44">
        <v>79</v>
      </c>
      <c r="B82" s="46" t="s">
        <v>136</v>
      </c>
    </row>
    <row r="83" spans="1:3" x14ac:dyDescent="0.2">
      <c r="A83" s="44">
        <v>0</v>
      </c>
      <c r="B83" s="64" t="s">
        <v>137</v>
      </c>
      <c r="C83" s="45" t="s">
        <v>138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Markings xmlns="9c7e3f2f-7fd5-4369-9250-ac289965ffaa" xsi:nil="true"/>
    <Grouping xmlns="9c7e3f2f-7fd5-4369-9250-ac289965ffaa" xsi:nil="true"/>
    <QC_x0020_Complete xmlns="9c7e3f2f-7fd5-4369-9250-ac289965ffaa">false</QC_x0020_Complete>
    <QC_x0020_Reviewer xmlns="9c7e3f2f-7fd5-4369-9250-ac289965ffaa" xsi:nil="true"/>
    <ActionItemId xmlns="9c7e3f2f-7fd5-4369-9250-ac289965ffaa">10025400</ActionItemId>
    <FolderPath xmlns="9c7e3f2f-7fd5-4369-9250-ac289965ffaa">Outgoing</FolderPath>
  </documentManagement>
</p:properties>
</file>

<file path=customXml/item2.xml><?xml version="1.0" encoding="utf-8"?>
<?mso-contentType ?>
<SharedContentType xmlns="Microsoft.SharePoint.Taxonomy.ContentTypeSync" SourceId="05cbf45f-879e-4790-a3ca-f2b37bc24c78" ContentTypeId="0x010100BE44E6FBE8C54943A2A80B6825D3E1A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ction Tracking Document" ma:contentTypeID="0x010100BE44E6FBE8C54943A2A80B6825D3E1A801009399962CFB5BA84C85693A28A4DA3FD9" ma:contentTypeVersion="15" ma:contentTypeDescription="" ma:contentTypeScope="" ma:versionID="678aad14e351cc6ffe1e172903053171">
  <xsd:schema xmlns:xsd="http://www.w3.org/2001/XMLSchema" xmlns:xs="http://www.w3.org/2001/XMLSchema" xmlns:p="http://schemas.microsoft.com/office/2006/metadata/properties" xmlns:ns2="9c7e3f2f-7fd5-4369-9250-ac289965ffaa" targetNamespace="http://schemas.microsoft.com/office/2006/metadata/properties" ma:root="true" ma:fieldsID="589ccd2bc3e580dbb37bae4c275da4e6" ns2:_="">
    <xsd:import namespace="9c7e3f2f-7fd5-4369-9250-ac289965ffaa"/>
    <xsd:element name="properties">
      <xsd:complexType>
        <xsd:sequence>
          <xsd:element name="documentManagement">
            <xsd:complexType>
              <xsd:all>
                <xsd:element ref="ns2:ActionItemId"/>
                <xsd:element ref="ns2:QC_x0020_Complete" minOccurs="0"/>
                <xsd:element ref="ns2:QC_x0020_Reviewer" minOccurs="0"/>
                <xsd:element ref="ns2:Grouping" minOccurs="0"/>
                <xsd:element ref="ns2:FolderPath" minOccurs="0"/>
                <xsd:element ref="ns2:Document_x0020_Mark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e3f2f-7fd5-4369-9250-ac289965ffaa" elementFormDefault="qualified">
    <xsd:import namespace="http://schemas.microsoft.com/office/2006/documentManagement/types"/>
    <xsd:import namespace="http://schemas.microsoft.com/office/infopath/2007/PartnerControls"/>
    <xsd:element name="ActionItemId" ma:index="8" ma:displayName="ActionItemId" ma:description="Action Tracking Item Id" ma:indexed="true" ma:internalName="ActionItemId" ma:readOnly="false">
      <xsd:simpleType>
        <xsd:restriction base="dms:Text">
          <xsd:maxLength value="255"/>
        </xsd:restriction>
      </xsd:simpleType>
    </xsd:element>
    <xsd:element name="QC_x0020_Complete" ma:index="9" nillable="true" ma:displayName="QC Complete" ma:default="0" ma:internalName="QC_x0020_Complete" ma:readOnly="false">
      <xsd:simpleType>
        <xsd:restriction base="dms:Boolean"/>
      </xsd:simpleType>
    </xsd:element>
    <xsd:element name="QC_x0020_Reviewer" ma:index="10" nillable="true" ma:displayName="QC Reviewer" ma:internalName="QC_x0020_Reviewer" ma:readOnly="false">
      <xsd:simpleType>
        <xsd:restriction base="dms:Text">
          <xsd:maxLength value="255"/>
        </xsd:restriction>
      </xsd:simpleType>
    </xsd:element>
    <xsd:element name="Grouping" ma:index="11" nillable="true" ma:displayName="Grouping" ma:internalName="Grouping">
      <xsd:simpleType>
        <xsd:restriction base="dms:Note"/>
      </xsd:simpleType>
    </xsd:element>
    <xsd:element name="FolderPath" ma:index="12" nillable="true" ma:displayName="FolderPath" ma:internalName="FolderPath" ma:readOnly="false">
      <xsd:simpleType>
        <xsd:restriction base="dms:Text">
          <xsd:maxLength value="255"/>
        </xsd:restriction>
      </xsd:simpleType>
    </xsd:element>
    <xsd:element name="Document_x0020_Markings" ma:index="13" nillable="true" ma:displayName="Document Markings" ma:internalName="Document_x0020_Marking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5F648-8516-42E2-824A-67081E7759EE}">
  <ds:schemaRefs>
    <ds:schemaRef ds:uri="http://schemas.microsoft.com/office/2006/metadata/properties"/>
    <ds:schemaRef ds:uri="http://schemas.microsoft.com/office/infopath/2007/PartnerControls"/>
    <ds:schemaRef ds:uri="9c7e3f2f-7fd5-4369-9250-ac289965ffaa"/>
  </ds:schemaRefs>
</ds:datastoreItem>
</file>

<file path=customXml/itemProps2.xml><?xml version="1.0" encoding="utf-8"?>
<ds:datastoreItem xmlns:ds="http://schemas.openxmlformats.org/officeDocument/2006/customXml" ds:itemID="{64C25A7D-ED95-4C8B-8137-841B286DA56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604160-8673-4754-81B5-A5EDB8E6C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e3f2f-7fd5-4369-9250-ac289965ff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 Record_of_Non-Government_Standards_Activity (003) (10025400)</dc:title>
  <dc:subject/>
  <dc:creator>Bruce Miller</dc:creator>
  <cp:keywords/>
  <dc:description/>
  <cp:lastModifiedBy>Diane Johnson</cp:lastModifiedBy>
  <cp:revision/>
  <dcterms:created xsi:type="dcterms:W3CDTF">2007-08-23T20:46:35Z</dcterms:created>
  <dcterms:modified xsi:type="dcterms:W3CDTF">2023-11-14T18:20:18Z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0x010100BE44E6FBE8C54943A2A80B6825D3E1A801009399962CFB5BA84C85693A28A4DA3FD9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