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0" documentId="8_{47B6D2B5-0499-4BB9-8FB6-904B39EA030D}" xr6:coauthVersionLast="47" xr6:coauthVersionMax="47" xr10:uidLastSave="{00000000-0000-0000-0000-000000000000}"/>
  <workbookProtection workbookAlgorithmName="SHA-512" workbookHashValue="IYS8H4WOnQ8RPegts1dnURS1LiHDuZ5yAClngDX1TldMfDYocQBW2jAM1A4WU0/02/M48tV5EBYkrA/UzkpoPA==" workbookSaltValue="NVWfPj4bPG3KS+yxPdgGGw==" workbookSpinCount="100000" lockStructure="1"/>
  <bookViews>
    <workbookView xWindow="390" yWindow="390" windowWidth="22860" windowHeight="1548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3" i="1" l="1"/>
  <c r="B34" i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<sst xmlns="http://schemas.openxmlformats.org/spreadsheetml/2006/main" count="236" uniqueCount="168">
  <si>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</si>
  <si>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</si>
  <si>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</si>
  <si>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</si>
  <si>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</si>
  <si>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</si>
  <si>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</si>
  <si>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</si>
  <si>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</si>
  <si>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</si>
  <si>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</si>
  <si>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</si>
  <si>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</si>
  <si>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</si>
  <si>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</si>
  <si>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</si>
  <si>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</si>
  <si>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</si>
  <si>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</si>
  <si>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</si>
  <si>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</si>
  <si>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</si>
  <si>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</si>
  <si>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</si>
  <si>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</si>
  <si>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</si>
  <si>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</si>
  <si>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</si>
  <si>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</si>
  <si>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</si>
  <si>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</si>
  <si>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</si>
  <si>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</si>
  <si>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</si>
  <si>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</si>
  <si>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</si>
  <si>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</si>
  <si>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</si>
  <si>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</si>
  <si>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</si>
  <si>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</si>
  <si>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</si>
  <si>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</si>
  <si>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</si>
  <si>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</si>
  <si>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</si>
  <si>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</si>
  <si>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</si>
  <si>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</si>
  <si>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</si>
  <si>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</si>
  <si>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</si>
  <si>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</si>
  <si>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</si>
  <si>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</si>
  <si>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</si>
  <si>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</si>
  <si>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</si>
  <si>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</si>
  <si>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</si>
  <si>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</si>
  <si>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</si>
  <si>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</si>
  <si>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</si>
  <si>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</si>
  <si>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</si>
  <si>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</si>
  <si>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</si>
  <si>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</si>
  <si>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</si>
  <si>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</si>
  <si>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</si>
  <si>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</si>
  <si>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</si>
  <si>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</si>
  <si>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</si>
  <si>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</si>
  <si>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</si>
  <si>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</si>
  <si>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</si>
  <si>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</si>
  <si>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</si>
  <si>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</si>
  <si>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</si>
  <si>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</si>
  <si>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</si>
  <si>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</si>
  <si>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</si>
  <si>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</si>
  <si>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</si>
  <si>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</si>
  <si>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</si>
  <si>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</si>
  <si>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</si>
  <si>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</si>
  <si>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</si>
  <si>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</si>
  <si>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</si>
  <si>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</si>
  <si>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</si>
  <si>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</si>
  <si>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</si>
  <si>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Version 3.8</t>
  </si>
  <si>
    <t>E668-20</t>
  </si>
  <si>
    <t>Standard Practice for Application of Thermoluminescence-Dosimetry (TLD) Systewms for Determining Absorbed Dose in Radiation Hardness Testing of Electronic Devicces</t>
  </si>
  <si>
    <t>2020</t>
  </si>
  <si>
    <t>E722-19</t>
  </si>
  <si>
    <t>Standard Practice for Characterizing Neutron Fluence Spectra in Terms of an Equivalent Monoenergetic Neutron Fluence for Radiation-Hardness Testing of Electronics</t>
  </si>
  <si>
    <t>2019</t>
  </si>
  <si>
    <t>E1250-15(2020)</t>
  </si>
  <si>
    <t>Standard Test Method for Application of Ionization Chambers to Assess the Low Energy Gamma Component of Cobalt-60 Irradiators Used in Radiation-Hardness Testing of Silicon Electronic Devices</t>
  </si>
  <si>
    <t>1854-19</t>
  </si>
  <si>
    <t>Standard Practise for Ensuring Test Consistency in Neutron-Induced Displacement Damage of Electronic Parts</t>
  </si>
  <si>
    <t>E1855-20</t>
  </si>
  <si>
    <t>Standard Test Method for Use of 2N2222A Silicon Bipolar Transistors as Neutron Spectrum Sensors and Displacement Damage Monitors</t>
  </si>
  <si>
    <t>AWS C3.11M/C3.11:2011</t>
  </si>
  <si>
    <t>Specification for Torch Soldering</t>
  </si>
  <si>
    <t>AWS C3.12M/C3.12:2017</t>
  </si>
  <si>
    <t>Specification for Furnace Soldering</t>
  </si>
  <si>
    <t>ANSI/ANS-8.1-2014 (R2018)</t>
  </si>
  <si>
    <t>Nuclear Criticality Safety in Operations with Fissionable Materials Outside Reactors</t>
  </si>
  <si>
    <t>2018</t>
  </si>
  <si>
    <t>ANSI/ANS-8.3-1997 (R2017)</t>
  </si>
  <si>
    <t>Criticality Accident Alarm System</t>
  </si>
  <si>
    <t>2017</t>
  </si>
  <si>
    <t>ANSI/ANS-8.5-1996 (R2017)</t>
  </si>
  <si>
    <t>Use of Borosilicate-glass Raschig Rings as a Neutron Absorber in Solutions of Fissile Material</t>
  </si>
  <si>
    <t>ANSI/ANS-8.6-1983 (R2017)</t>
  </si>
  <si>
    <t>Safety in Conducting Subcritical Neutron-Multiplication Measurements In Situ</t>
  </si>
  <si>
    <t>ANSI/ANS-8.7-1998 (R2017)</t>
  </si>
  <si>
    <t>Nuclear Criticality Safety in the Storage of Fissile Materials</t>
  </si>
  <si>
    <t>ANSI/ANS-8.10-2015 (R2020)</t>
  </si>
  <si>
    <t>Criteria for Nuclear Criticality Safety Controls in Operations with Shielding and Confinement</t>
  </si>
  <si>
    <t>ANSI/ANS-8.12-1987 (R2021)</t>
  </si>
  <si>
    <t>Nuclear Criticality Control and Safety of Plutonium-Uranium Fuel Mixtures Outside Reactors</t>
  </si>
  <si>
    <t>2021</t>
  </si>
  <si>
    <t>ANSI/ANS-8.14-2004 (R2021)</t>
  </si>
  <si>
    <t>Use of Soluble Neutron Absorbers in Nuclear Facilities Outside Reactors</t>
  </si>
  <si>
    <t>ANSI/ANS-8.15-2014 (R2019)</t>
  </si>
  <si>
    <t>Nuclear Criticality Safety Control of Selected Actinide Nuclides</t>
  </si>
  <si>
    <t>ANSI/ANS-8.17-2004 (R2019)</t>
  </si>
  <si>
    <t>Criticality Safety Criteria for Handling, Storage, and Transportation of LWR Fuel Outside Reactors</t>
  </si>
  <si>
    <t>ANSI/ANS-8.19-2014 (R2019)</t>
  </si>
  <si>
    <t>Administrative Practices for Nuclear Criticality Safety</t>
  </si>
  <si>
    <t>ANSI/ANS-8.20-1991 (R2020)</t>
  </si>
  <si>
    <t>Nuclear Criticality Safety Training</t>
  </si>
  <si>
    <t>ANSI/ANS-8.21-1995 (R2019)</t>
  </si>
  <si>
    <t>Use of Fixed Neutron Absorbers in Nuclear Facilities Outside Reactors</t>
  </si>
  <si>
    <t>ANSI/ANS-8.22-1997 (R2016)</t>
  </si>
  <si>
    <t>Nuclear Criticality Safety Based on Limiting and Controlling Moderators</t>
  </si>
  <si>
    <t>2016</t>
  </si>
  <si>
    <t>ANSI/ANS-8.23-2019</t>
  </si>
  <si>
    <t>Nuclear Criticality Accident Emergency Planning and Response</t>
  </si>
  <si>
    <t>ANSI/ANS-8.24-2017</t>
  </si>
  <si>
    <t>Validation of Neutron Transport Methods for Nuclear Criticality Safety Calculations</t>
  </si>
  <si>
    <t>ANSI/ANS-8.26-2007 (R2016)</t>
  </si>
  <si>
    <t>Criticality Safety Engineer Training and Qualification Program</t>
  </si>
  <si>
    <t>ANSI/ANS-8.27-2015 (R2020)</t>
  </si>
  <si>
    <t>Burnup Credit for LWR Fuel</t>
  </si>
  <si>
    <t>ANSI/ANS-8.23-2007 (R2012)</t>
  </si>
  <si>
    <t>2012</t>
  </si>
  <si>
    <t>ASME NQA-1-2017</t>
  </si>
  <si>
    <t>Quality Assurance Program Requirements for Nuclear Facilities</t>
  </si>
  <si>
    <t>Reinholz</t>
  </si>
  <si>
    <t>Barry</t>
  </si>
  <si>
    <t>Prime Contract Strategic Specialist</t>
  </si>
  <si>
    <t>505-977-8364</t>
  </si>
  <si>
    <t>breinho@sandia.gov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</si>
</sst>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14" fillId="0" borderId="10" xfId="3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3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reinho@sandia.gov" TargetMode="External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70" zoomScaleNormal="70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46" sqref="D46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4" t="s">
        <v>45</v>
      </c>
      <c r="D1" s="64"/>
      <c r="E1" s="64"/>
      <c r="F1" s="42" t="s">
        <v>102</v>
      </c>
      <c r="G1" s="70" t="str">
        <f>IF(AND(G2="",G7=""),"Status:  OK","")</f>
        <v>Status:  OK</v>
      </c>
      <c r="H1" s="70"/>
      <c r="I1" s="70"/>
      <c r="N1" s="37"/>
    </row>
    <row r="2" spans="1:74" ht="6" customHeight="1" thickBot="1" x14ac:dyDescent="0.25">
      <c r="A2" s="12"/>
      <c r="F2" s="11"/>
      <c r="G2" s="64" t="str">
        <f>IF(IF(OR(ISBLANK(C3),ISBLANK(E3),ISBLANK(C5),ISBLANK(E5),ISBLANK(C7),ISBLANK(E7),ISBLANK(C9)),1,0)=0,"","Missing or incorrect submitter information")</f>
        <v/>
      </c>
      <c r="H2" s="64"/>
      <c r="I2" s="64"/>
    </row>
    <row r="3" spans="1:74" s="4" customFormat="1" ht="16.5" thickBot="1" x14ac:dyDescent="0.25">
      <c r="A3" s="80" t="s">
        <v>7</v>
      </c>
      <c r="B3" s="81"/>
      <c r="C3" s="56" t="s">
        <v>163</v>
      </c>
      <c r="D3" s="18" t="s">
        <v>38</v>
      </c>
      <c r="E3" s="56" t="s">
        <v>164</v>
      </c>
      <c r="F3" s="19"/>
      <c r="G3" s="64"/>
      <c r="H3" s="64"/>
      <c r="I3" s="64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4"/>
      <c r="H4" s="64"/>
      <c r="I4" s="64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80" t="s">
        <v>4</v>
      </c>
      <c r="B5" s="81"/>
      <c r="C5" s="56" t="s">
        <v>165</v>
      </c>
      <c r="D5" s="63" t="s">
        <v>44</v>
      </c>
      <c r="E5" s="59">
        <v>71</v>
      </c>
      <c r="F5" s="27" t="str">
        <f>IF(ISBLANK(E5),"Enter the number of your Organization in the cell to the left.  See the 'Org List' tab below for your Org number.",VLOOKUP(E5,'Org List'!A5:B82,2,FALSE))</f>
        <v>Sandia National Laboratories-Albuquerque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84" t="s">
        <v>5</v>
      </c>
      <c r="B7" s="84"/>
      <c r="C7" s="57" t="s">
        <v>166</v>
      </c>
      <c r="D7" s="21" t="s">
        <v>39</v>
      </c>
      <c r="E7" s="68" t="s">
        <v>167</v>
      </c>
      <c r="F7" s="69"/>
      <c r="G7" s="64" t="str">
        <f>IF(OR(COUNTIF(B14:B63,"ok")=0,COUNTIF(B14:B63,"Incomplete")&gt;0),"Missing or incorrect information in data entry section","")</f>
        <v/>
      </c>
      <c r="H7" s="64"/>
      <c r="I7" s="64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4"/>
      <c r="H8" s="64"/>
      <c r="I8" s="64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82" t="s">
        <v>8</v>
      </c>
      <c r="B9" s="83"/>
      <c r="C9" s="58">
        <v>44879</v>
      </c>
      <c r="E9" s="6"/>
      <c r="G9" s="64"/>
      <c r="H9" s="64"/>
      <c r="I9" s="64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5" t="s">
        <v>0</v>
      </c>
      <c r="B11" s="71" t="s">
        <v>2</v>
      </c>
      <c r="C11" s="65" t="s">
        <v>101</v>
      </c>
      <c r="D11" s="66"/>
      <c r="E11" s="67"/>
      <c r="G11" s="71" t="s">
        <v>40</v>
      </c>
      <c r="H11" s="72"/>
      <c r="I11" s="73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6"/>
      <c r="B12" s="88"/>
      <c r="C12" s="77" t="s">
        <v>75</v>
      </c>
      <c r="D12" s="78"/>
      <c r="E12" s="79"/>
      <c r="G12" s="74"/>
      <c r="H12" s="75"/>
      <c r="I12" s="76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7"/>
      <c r="B13" s="87"/>
      <c r="C13" s="41" t="s">
        <v>34</v>
      </c>
      <c r="D13" s="41" t="s">
        <v>35</v>
      </c>
      <c r="E13" s="47" t="s">
        <v>41</v>
      </c>
      <c r="G13" s="40" t="s">
        <v>37</v>
      </c>
      <c r="H13" s="40" t="s">
        <v>36</v>
      </c>
      <c r="I13" s="40" t="s">
        <v>42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38.25" hidden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2" t="s">
        <v>103</v>
      </c>
      <c r="D14" s="61" t="s">
        <v>104</v>
      </c>
      <c r="E14" s="53" t="s">
        <v>105</v>
      </c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38.25" hidden="1" x14ac:dyDescent="0.2">
      <c r="A15" s="8">
        <v>2</v>
      </c>
      <c r="B15" s="24" t="str">
        <f t="shared" si="0"/>
        <v>ok</v>
      </c>
      <c r="C15" s="52" t="s">
        <v>106</v>
      </c>
      <c r="D15" s="61" t="s">
        <v>107</v>
      </c>
      <c r="E15" s="53" t="s">
        <v>108</v>
      </c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51" hidden="1" x14ac:dyDescent="0.2">
      <c r="A16" s="8">
        <v>3</v>
      </c>
      <c r="B16" s="24" t="str">
        <f t="shared" si="0"/>
        <v>ok</v>
      </c>
      <c r="C16" s="52" t="s">
        <v>109</v>
      </c>
      <c r="D16" s="61" t="s">
        <v>110</v>
      </c>
      <c r="E16" s="53" t="s">
        <v>105</v>
      </c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hidden="1" x14ac:dyDescent="0.2">
      <c r="A17" s="8">
        <v>4</v>
      </c>
      <c r="B17" s="24" t="str">
        <f t="shared" si="0"/>
        <v>ok</v>
      </c>
      <c r="C17" s="52" t="s">
        <v>111</v>
      </c>
      <c r="D17" s="61" t="s">
        <v>112</v>
      </c>
      <c r="E17" s="53" t="s">
        <v>108</v>
      </c>
      <c r="F17" s="3"/>
      <c r="G17" s="38" t="str">
        <f t="shared" si="1"/>
        <v>ok</v>
      </c>
      <c r="H17" s="38" t="str">
        <f t="shared" si="2"/>
        <v>ok</v>
      </c>
      <c r="I17" s="38" t="str">
        <f t="shared" si="3"/>
        <v>ok</v>
      </c>
      <c r="J17" s="3"/>
      <c r="K17" s="6"/>
      <c r="L17" s="3"/>
      <c r="M17" s="3"/>
      <c r="N17" s="6" t="s">
        <v>6</v>
      </c>
    </row>
    <row r="18" spans="1:14" s="4" customFormat="1" ht="38.25" hidden="1" x14ac:dyDescent="0.2">
      <c r="A18" s="8">
        <v>5</v>
      </c>
      <c r="B18" s="24" t="str">
        <f t="shared" si="0"/>
        <v>ok</v>
      </c>
      <c r="C18" s="52" t="s">
        <v>113</v>
      </c>
      <c r="D18" s="61" t="s">
        <v>114</v>
      </c>
      <c r="E18" s="53" t="s">
        <v>105</v>
      </c>
      <c r="F18" s="3"/>
      <c r="G18" s="38" t="str">
        <f t="shared" si="1"/>
        <v>ok</v>
      </c>
      <c r="H18" s="38" t="str">
        <f t="shared" si="2"/>
        <v>ok</v>
      </c>
      <c r="I18" s="38" t="str">
        <f t="shared" si="3"/>
        <v>ok</v>
      </c>
      <c r="J18" s="3"/>
      <c r="K18" s="9"/>
      <c r="L18" s="7"/>
      <c r="M18" s="7"/>
      <c r="N18" s="6" t="s">
        <v>6</v>
      </c>
    </row>
    <row r="19" spans="1:14" s="4" customFormat="1" ht="25.5" hidden="1" x14ac:dyDescent="0.2">
      <c r="A19" s="8">
        <v>6</v>
      </c>
      <c r="B19" s="24" t="str">
        <f t="shared" si="0"/>
        <v>ok</v>
      </c>
      <c r="C19" s="52" t="s">
        <v>115</v>
      </c>
      <c r="D19" s="61" t="s">
        <v>116</v>
      </c>
      <c r="E19" s="53"/>
      <c r="F19" s="3"/>
      <c r="G19" s="38" t="str">
        <f t="shared" si="1"/>
        <v>ok</v>
      </c>
      <c r="H19" s="38" t="str">
        <f t="shared" si="2"/>
        <v>ok</v>
      </c>
      <c r="I19" s="38" t="str">
        <f t="shared" si="3"/>
        <v>ok</v>
      </c>
      <c r="J19" s="3"/>
      <c r="K19" s="5"/>
      <c r="L19" s="5"/>
      <c r="M19" s="5"/>
      <c r="N19" s="6" t="s">
        <v>6</v>
      </c>
    </row>
    <row r="20" spans="1:14" s="4" customFormat="1" ht="25.5" hidden="1" x14ac:dyDescent="0.2">
      <c r="A20" s="8">
        <v>7</v>
      </c>
      <c r="B20" s="24" t="str">
        <f t="shared" si="0"/>
        <v>ok</v>
      </c>
      <c r="C20" s="52" t="s">
        <v>117</v>
      </c>
      <c r="D20" s="61" t="s">
        <v>118</v>
      </c>
      <c r="E20" s="53"/>
      <c r="F20" s="3"/>
      <c r="G20" s="38" t="str">
        <f t="shared" si="1"/>
        <v>ok</v>
      </c>
      <c r="H20" s="38" t="str">
        <f t="shared" si="2"/>
        <v>ok</v>
      </c>
      <c r="I20" s="38" t="str">
        <f t="shared" si="3"/>
        <v>ok</v>
      </c>
      <c r="J20" s="3"/>
      <c r="K20" s="5"/>
      <c r="L20" s="5"/>
      <c r="M20" s="5"/>
      <c r="N20" s="6" t="s">
        <v>6</v>
      </c>
    </row>
    <row r="21" spans="1:14" s="4" customFormat="1" ht="25.5" hidden="1" x14ac:dyDescent="0.2">
      <c r="A21" s="8">
        <v>8</v>
      </c>
      <c r="B21" s="24" t="str">
        <f t="shared" si="0"/>
        <v>ok</v>
      </c>
      <c r="C21" s="52" t="s">
        <v>119</v>
      </c>
      <c r="D21" s="61" t="s">
        <v>120</v>
      </c>
      <c r="E21" s="53" t="s">
        <v>121</v>
      </c>
      <c r="F21" s="3"/>
      <c r="G21" s="38" t="str">
        <f t="shared" si="1"/>
        <v>ok</v>
      </c>
      <c r="H21" s="38" t="str">
        <f t="shared" si="2"/>
        <v>ok</v>
      </c>
      <c r="I21" s="38" t="str">
        <f t="shared" si="3"/>
        <v>ok</v>
      </c>
      <c r="J21" s="3"/>
      <c r="K21" s="5"/>
      <c r="L21" s="5"/>
      <c r="M21" s="5"/>
      <c r="N21" s="6" t="s">
        <v>6</v>
      </c>
    </row>
    <row r="22" spans="1:14" s="4" customFormat="1" ht="25.5" hidden="1" x14ac:dyDescent="0.2">
      <c r="A22" s="8">
        <v>9</v>
      </c>
      <c r="B22" s="24" t="str">
        <f t="shared" si="0"/>
        <v>ok</v>
      </c>
      <c r="C22" s="52" t="s">
        <v>122</v>
      </c>
      <c r="D22" s="61" t="s">
        <v>123</v>
      </c>
      <c r="E22" s="53" t="s">
        <v>124</v>
      </c>
      <c r="F22" s="3"/>
      <c r="G22" s="38" t="str">
        <f t="shared" si="1"/>
        <v>ok</v>
      </c>
      <c r="H22" s="38" t="str">
        <f t="shared" si="2"/>
        <v>ok</v>
      </c>
      <c r="I22" s="38" t="str">
        <f t="shared" si="3"/>
        <v>ok</v>
      </c>
      <c r="J22" s="3"/>
      <c r="K22" s="5"/>
      <c r="L22" s="5"/>
      <c r="M22" s="5"/>
      <c r="N22" s="6" t="s">
        <v>6</v>
      </c>
    </row>
    <row r="23" spans="1:14" s="4" customFormat="1" ht="25.5" hidden="1" x14ac:dyDescent="0.2">
      <c r="A23" s="8">
        <v>10</v>
      </c>
      <c r="B23" s="24" t="str">
        <f t="shared" si="0"/>
        <v>ok</v>
      </c>
      <c r="C23" s="52" t="s">
        <v>125</v>
      </c>
      <c r="D23" s="61" t="s">
        <v>126</v>
      </c>
      <c r="E23" s="53" t="s">
        <v>124</v>
      </c>
      <c r="F23" s="3"/>
      <c r="G23" s="38" t="str">
        <f t="shared" si="1"/>
        <v>ok</v>
      </c>
      <c r="H23" s="38" t="str">
        <f t="shared" si="2"/>
        <v>ok</v>
      </c>
      <c r="I23" s="38" t="str">
        <f t="shared" si="3"/>
        <v>ok</v>
      </c>
      <c r="J23" s="3"/>
      <c r="K23" s="5"/>
      <c r="L23" s="5"/>
      <c r="M23" s="5"/>
      <c r="N23" s="6" t="s">
        <v>6</v>
      </c>
    </row>
    <row r="24" spans="1:14" s="4" customFormat="1" ht="25.5" hidden="1" x14ac:dyDescent="0.2">
      <c r="A24" s="8">
        <v>11</v>
      </c>
      <c r="B24" s="24" t="str">
        <f t="shared" si="0"/>
        <v>ok</v>
      </c>
      <c r="C24" s="52" t="s">
        <v>127</v>
      </c>
      <c r="D24" s="61" t="s">
        <v>128</v>
      </c>
      <c r="E24" s="53" t="s">
        <v>124</v>
      </c>
      <c r="F24" s="3"/>
      <c r="G24" s="38" t="str">
        <f t="shared" si="1"/>
        <v>ok</v>
      </c>
      <c r="H24" s="38" t="str">
        <f t="shared" si="2"/>
        <v>ok</v>
      </c>
      <c r="I24" s="38" t="str">
        <f t="shared" si="3"/>
        <v>ok</v>
      </c>
      <c r="J24" s="3"/>
      <c r="K24" s="5"/>
      <c r="L24" s="5"/>
      <c r="M24" s="5"/>
      <c r="N24" s="6" t="s">
        <v>6</v>
      </c>
    </row>
    <row r="25" spans="1:14" s="4" customFormat="1" ht="25.5" hidden="1" x14ac:dyDescent="0.2">
      <c r="A25" s="8">
        <v>12</v>
      </c>
      <c r="B25" s="24" t="str">
        <f t="shared" si="0"/>
        <v>ok</v>
      </c>
      <c r="C25" s="52" t="s">
        <v>129</v>
      </c>
      <c r="D25" s="61" t="s">
        <v>130</v>
      </c>
      <c r="E25" s="53" t="s">
        <v>124</v>
      </c>
      <c r="F25" s="3"/>
      <c r="G25" s="38" t="str">
        <f t="shared" si="1"/>
        <v>ok</v>
      </c>
      <c r="H25" s="38" t="str">
        <f t="shared" si="2"/>
        <v>ok</v>
      </c>
      <c r="I25" s="38" t="str">
        <f t="shared" si="3"/>
        <v>ok</v>
      </c>
      <c r="J25" s="3"/>
      <c r="K25" s="5"/>
      <c r="L25" s="5"/>
      <c r="M25" s="5"/>
      <c r="N25" s="6" t="s">
        <v>6</v>
      </c>
    </row>
    <row r="26" spans="1:14" s="4" customFormat="1" ht="25.5" hidden="1" x14ac:dyDescent="0.2">
      <c r="A26" s="8">
        <v>13</v>
      </c>
      <c r="B26" s="24" t="str">
        <f t="shared" si="0"/>
        <v>ok</v>
      </c>
      <c r="C26" s="52" t="s">
        <v>131</v>
      </c>
      <c r="D26" s="61" t="s">
        <v>132</v>
      </c>
      <c r="E26" s="53" t="s">
        <v>105</v>
      </c>
      <c r="F26" s="3"/>
      <c r="G26" s="38" t="str">
        <f t="shared" si="1"/>
        <v>ok</v>
      </c>
      <c r="H26" s="38" t="str">
        <f t="shared" si="2"/>
        <v>ok</v>
      </c>
      <c r="I26" s="38" t="str">
        <f t="shared" si="3"/>
        <v>ok</v>
      </c>
      <c r="J26" s="3"/>
      <c r="K26" s="5"/>
      <c r="L26" s="5"/>
      <c r="M26" s="5"/>
      <c r="N26" s="6" t="s">
        <v>6</v>
      </c>
    </row>
    <row r="27" spans="1:14" s="4" customFormat="1" ht="25.5" hidden="1" x14ac:dyDescent="0.2">
      <c r="A27" s="8">
        <v>14</v>
      </c>
      <c r="B27" s="24" t="str">
        <f t="shared" si="0"/>
        <v>ok</v>
      </c>
      <c r="C27" s="52" t="s">
        <v>133</v>
      </c>
      <c r="D27" s="61" t="s">
        <v>134</v>
      </c>
      <c r="E27" s="53" t="s">
        <v>135</v>
      </c>
      <c r="F27" s="3"/>
      <c r="G27" s="38" t="str">
        <f t="shared" si="1"/>
        <v>ok</v>
      </c>
      <c r="H27" s="38" t="str">
        <f t="shared" si="2"/>
        <v>ok</v>
      </c>
      <c r="I27" s="38" t="str">
        <f t="shared" si="3"/>
        <v>ok</v>
      </c>
      <c r="J27" s="3"/>
      <c r="K27" s="5"/>
      <c r="L27" s="5"/>
      <c r="M27" s="5"/>
      <c r="N27" s="6" t="s">
        <v>6</v>
      </c>
    </row>
    <row r="28" spans="1:14" s="4" customFormat="1" ht="25.5" hidden="1" x14ac:dyDescent="0.2">
      <c r="A28" s="8">
        <v>15</v>
      </c>
      <c r="B28" s="24" t="str">
        <f t="shared" si="0"/>
        <v>ok</v>
      </c>
      <c r="C28" s="52" t="s">
        <v>136</v>
      </c>
      <c r="D28" s="61" t="s">
        <v>137</v>
      </c>
      <c r="E28" s="53" t="s">
        <v>135</v>
      </c>
      <c r="F28" s="3"/>
      <c r="G28" s="38" t="str">
        <f t="shared" si="1"/>
        <v>ok</v>
      </c>
      <c r="H28" s="38" t="str">
        <f t="shared" si="2"/>
        <v>ok</v>
      </c>
      <c r="I28" s="38" t="str">
        <f t="shared" si="3"/>
        <v>ok</v>
      </c>
      <c r="J28" s="3"/>
      <c r="K28" s="5"/>
      <c r="L28" s="5"/>
      <c r="M28" s="5"/>
      <c r="N28" s="6" t="s">
        <v>6</v>
      </c>
    </row>
    <row r="29" spans="1:14" s="4" customFormat="1" ht="25.5" hidden="1" x14ac:dyDescent="0.2">
      <c r="A29" s="8">
        <v>16</v>
      </c>
      <c r="B29" s="24" t="str">
        <f t="shared" si="0"/>
        <v>ok</v>
      </c>
      <c r="C29" s="52" t="s">
        <v>138</v>
      </c>
      <c r="D29" s="61" t="s">
        <v>139</v>
      </c>
      <c r="E29" s="53" t="s">
        <v>108</v>
      </c>
      <c r="F29" s="3"/>
      <c r="G29" s="38" t="str">
        <f t="shared" si="1"/>
        <v>ok</v>
      </c>
      <c r="H29" s="38" t="str">
        <f t="shared" si="2"/>
        <v>ok</v>
      </c>
      <c r="I29" s="38" t="str">
        <f t="shared" si="3"/>
        <v>ok</v>
      </c>
      <c r="J29" s="3"/>
      <c r="K29" s="5"/>
      <c r="L29" s="5"/>
      <c r="M29" s="5"/>
      <c r="N29" s="6" t="s">
        <v>6</v>
      </c>
    </row>
    <row r="30" spans="1:14" s="4" customFormat="1" ht="25.5" hidden="1" x14ac:dyDescent="0.2">
      <c r="A30" s="8">
        <v>17</v>
      </c>
      <c r="B30" s="24" t="str">
        <f t="shared" si="0"/>
        <v>ok</v>
      </c>
      <c r="C30" s="52" t="s">
        <v>140</v>
      </c>
      <c r="D30" s="61" t="s">
        <v>141</v>
      </c>
      <c r="E30" s="53" t="s">
        <v>108</v>
      </c>
      <c r="F30" s="3"/>
      <c r="G30" s="38" t="str">
        <f t="shared" si="1"/>
        <v>ok</v>
      </c>
      <c r="H30" s="38" t="str">
        <f t="shared" si="2"/>
        <v>ok</v>
      </c>
      <c r="I30" s="38" t="str">
        <f t="shared" si="3"/>
        <v>ok</v>
      </c>
      <c r="J30" s="3"/>
      <c r="K30" s="5"/>
      <c r="L30" s="5"/>
      <c r="M30" s="5"/>
      <c r="N30" s="6" t="s">
        <v>6</v>
      </c>
    </row>
    <row r="31" spans="1:14" s="4" customFormat="1" ht="25.5" hidden="1" x14ac:dyDescent="0.2">
      <c r="A31" s="8">
        <v>18</v>
      </c>
      <c r="B31" s="24" t="str">
        <f t="shared" si="0"/>
        <v>ok</v>
      </c>
      <c r="C31" s="52" t="s">
        <v>142</v>
      </c>
      <c r="D31" s="61" t="s">
        <v>143</v>
      </c>
      <c r="E31" s="53" t="s">
        <v>108</v>
      </c>
      <c r="F31" s="3"/>
      <c r="G31" s="38" t="str">
        <f t="shared" si="1"/>
        <v>ok</v>
      </c>
      <c r="H31" s="38" t="str">
        <f t="shared" si="2"/>
        <v>ok</v>
      </c>
      <c r="I31" s="38" t="str">
        <f t="shared" si="3"/>
        <v>ok</v>
      </c>
      <c r="J31" s="3"/>
      <c r="K31" s="5"/>
      <c r="L31" s="5"/>
      <c r="M31" s="5"/>
      <c r="N31" s="6" t="s">
        <v>6</v>
      </c>
    </row>
    <row r="32" spans="1:14" s="4" customFormat="1" ht="25.5" hidden="1" x14ac:dyDescent="0.2">
      <c r="A32" s="8">
        <v>19</v>
      </c>
      <c r="B32" s="24" t="str">
        <f t="shared" si="0"/>
        <v>ok</v>
      </c>
      <c r="C32" s="52" t="s">
        <v>144</v>
      </c>
      <c r="D32" s="61" t="s">
        <v>145</v>
      </c>
      <c r="E32" s="53" t="s">
        <v>105</v>
      </c>
      <c r="F32" s="3"/>
      <c r="G32" s="38" t="str">
        <f t="shared" si="1"/>
        <v>ok</v>
      </c>
      <c r="H32" s="38" t="str">
        <f t="shared" si="2"/>
        <v>ok</v>
      </c>
      <c r="I32" s="38" t="str">
        <f t="shared" si="3"/>
        <v>ok</v>
      </c>
      <c r="J32" s="3"/>
      <c r="K32" s="5"/>
      <c r="L32" s="5"/>
      <c r="M32" s="5"/>
      <c r="N32" s="6" t="s">
        <v>6</v>
      </c>
    </row>
    <row r="33" spans="1:14" s="4" customFormat="1" ht="25.5" hidden="1" x14ac:dyDescent="0.2">
      <c r="A33" s="8">
        <v>20</v>
      </c>
      <c r="B33" s="24" t="str">
        <f t="shared" si="0"/>
        <v>ok</v>
      </c>
      <c r="C33" s="52" t="s">
        <v>146</v>
      </c>
      <c r="D33" s="61" t="s">
        <v>147</v>
      </c>
      <c r="E33" s="53" t="s">
        <v>108</v>
      </c>
      <c r="F33" s="3"/>
      <c r="G33" s="38" t="str">
        <f t="shared" si="1"/>
        <v>ok</v>
      </c>
      <c r="H33" s="38" t="str">
        <f t="shared" si="2"/>
        <v>ok</v>
      </c>
      <c r="I33" s="38" t="str">
        <f t="shared" si="3"/>
        <v>ok</v>
      </c>
      <c r="J33" s="3"/>
      <c r="K33" s="5"/>
      <c r="L33" s="5"/>
      <c r="M33" s="5"/>
      <c r="N33" s="6" t="s">
        <v>6</v>
      </c>
    </row>
    <row r="34" spans="1:14" s="4" customFormat="1" ht="25.5" hidden="1" x14ac:dyDescent="0.2">
      <c r="A34" s="8">
        <v>21</v>
      </c>
      <c r="B34" s="24" t="str">
        <f t="shared" si="0"/>
        <v>ok</v>
      </c>
      <c r="C34" s="52" t="s">
        <v>148</v>
      </c>
      <c r="D34" s="61" t="s">
        <v>149</v>
      </c>
      <c r="E34" s="53" t="s">
        <v>150</v>
      </c>
      <c r="F34" s="3"/>
      <c r="G34" s="38" t="str">
        <f t="shared" si="1"/>
        <v>ok</v>
      </c>
      <c r="H34" s="38" t="str">
        <f t="shared" si="2"/>
        <v>ok</v>
      </c>
      <c r="I34" s="38" t="str">
        <f t="shared" si="3"/>
        <v>ok</v>
      </c>
      <c r="J34" s="3"/>
      <c r="K34" s="5"/>
      <c r="L34" s="5"/>
      <c r="M34" s="5"/>
      <c r="N34" s="6" t="s">
        <v>6</v>
      </c>
    </row>
    <row r="35" spans="1:14" s="4" customFormat="1" ht="25.5" hidden="1" x14ac:dyDescent="0.2">
      <c r="A35" s="8">
        <v>22</v>
      </c>
      <c r="B35" s="24" t="str">
        <f t="shared" si="0"/>
        <v>ok</v>
      </c>
      <c r="C35" s="52" t="s">
        <v>151</v>
      </c>
      <c r="D35" s="61" t="s">
        <v>152</v>
      </c>
      <c r="E35" s="53" t="s">
        <v>108</v>
      </c>
      <c r="F35" s="3"/>
      <c r="G35" s="38" t="str">
        <f t="shared" si="1"/>
        <v>ok</v>
      </c>
      <c r="H35" s="38" t="str">
        <f t="shared" si="2"/>
        <v>ok</v>
      </c>
      <c r="I35" s="38" t="str">
        <f t="shared" si="3"/>
        <v>ok</v>
      </c>
      <c r="J35" s="3"/>
      <c r="K35" s="5"/>
      <c r="L35" s="5"/>
      <c r="M35" s="5"/>
      <c r="N35" s="6" t="s">
        <v>6</v>
      </c>
    </row>
    <row r="36" spans="1:14" s="4" customFormat="1" ht="25.5" hidden="1" x14ac:dyDescent="0.2">
      <c r="A36" s="8">
        <v>23</v>
      </c>
      <c r="B36" s="24" t="str">
        <f t="shared" si="0"/>
        <v>ok</v>
      </c>
      <c r="C36" s="52" t="s">
        <v>153</v>
      </c>
      <c r="D36" s="61" t="s">
        <v>154</v>
      </c>
      <c r="E36" s="53" t="s">
        <v>124</v>
      </c>
      <c r="F36" s="3"/>
      <c r="G36" s="38" t="str">
        <f t="shared" si="1"/>
        <v>ok</v>
      </c>
      <c r="H36" s="38" t="str">
        <f t="shared" si="2"/>
        <v>ok</v>
      </c>
      <c r="I36" s="38" t="str">
        <f t="shared" si="3"/>
        <v>ok</v>
      </c>
      <c r="J36" s="3"/>
      <c r="K36" s="5"/>
      <c r="L36" s="5"/>
      <c r="M36" s="5"/>
      <c r="N36" s="6" t="s">
        <v>6</v>
      </c>
    </row>
    <row r="37" spans="1:14" s="4" customFormat="1" ht="25.5" hidden="1" x14ac:dyDescent="0.2">
      <c r="A37" s="8">
        <v>24</v>
      </c>
      <c r="B37" s="24" t="str">
        <f t="shared" si="0"/>
        <v>ok</v>
      </c>
      <c r="C37" s="52" t="s">
        <v>155</v>
      </c>
      <c r="D37" s="61" t="s">
        <v>156</v>
      </c>
      <c r="E37" s="53" t="s">
        <v>150</v>
      </c>
      <c r="F37" s="3"/>
      <c r="G37" s="38" t="str">
        <f t="shared" si="1"/>
        <v>ok</v>
      </c>
      <c r="H37" s="38" t="str">
        <f t="shared" si="2"/>
        <v>ok</v>
      </c>
      <c r="I37" s="38" t="str">
        <f t="shared" si="3"/>
        <v>ok</v>
      </c>
      <c r="J37" s="3"/>
      <c r="K37" s="5"/>
      <c r="L37" s="5"/>
      <c r="M37" s="5"/>
      <c r="N37" s="6" t="s">
        <v>6</v>
      </c>
    </row>
    <row r="38" spans="1:14" s="4" customFormat="1" ht="25.5" hidden="1" x14ac:dyDescent="0.2">
      <c r="A38" s="8">
        <v>25</v>
      </c>
      <c r="B38" s="24" t="str">
        <f t="shared" si="0"/>
        <v>ok</v>
      </c>
      <c r="C38" s="52" t="s">
        <v>157</v>
      </c>
      <c r="D38" s="61" t="s">
        <v>158</v>
      </c>
      <c r="E38" s="53" t="s">
        <v>105</v>
      </c>
      <c r="F38" s="3"/>
      <c r="G38" s="38" t="str">
        <f t="shared" si="1"/>
        <v>ok</v>
      </c>
      <c r="H38" s="38" t="str">
        <f t="shared" si="2"/>
        <v>ok</v>
      </c>
      <c r="I38" s="38" t="str">
        <f t="shared" si="3"/>
        <v>ok</v>
      </c>
      <c r="J38" s="3"/>
      <c r="K38" s="5"/>
      <c r="L38" s="5"/>
      <c r="M38" s="5"/>
      <c r="N38" s="6" t="s">
        <v>6</v>
      </c>
    </row>
    <row r="39" spans="1:14" s="4" customFormat="1" ht="26.25" hidden="1" thickBot="1" x14ac:dyDescent="0.25">
      <c r="A39" s="8">
        <v>26</v>
      </c>
      <c r="B39" s="24" t="str">
        <f t="shared" si="0"/>
        <v>ok</v>
      </c>
      <c r="C39" s="52" t="s">
        <v>159</v>
      </c>
      <c r="D39" s="61" t="s">
        <v>152</v>
      </c>
      <c r="E39" s="53" t="s">
        <v>160</v>
      </c>
      <c r="F39" s="3"/>
      <c r="G39" s="38" t="str">
        <f t="shared" si="1"/>
        <v>ok</v>
      </c>
      <c r="H39" s="38" t="str">
        <f t="shared" si="2"/>
        <v>ok</v>
      </c>
      <c r="I39" s="38" t="str">
        <f t="shared" si="3"/>
        <v>ok</v>
      </c>
      <c r="J39" s="3"/>
      <c r="K39" s="5"/>
      <c r="L39" s="5"/>
      <c r="M39" s="5"/>
      <c r="N39" s="6" t="s">
        <v>6</v>
      </c>
    </row>
    <row r="40" spans="1:14" s="4" customFormat="1" ht="26.25" thickTop="1" x14ac:dyDescent="0.2">
      <c r="A40" s="8">
        <v>27</v>
      </c>
      <c r="B40" s="24" t="str">
        <f t="shared" si="0"/>
        <v>ok</v>
      </c>
      <c r="C40" s="50" t="s">
        <v>161</v>
      </c>
      <c r="D40" s="60" t="s">
        <v>162</v>
      </c>
      <c r="E40" s="51" t="s">
        <v>124</v>
      </c>
      <c r="F40" s="3"/>
      <c r="G40" s="38" t="str">
        <f t="shared" si="1"/>
        <v>ok</v>
      </c>
      <c r="H40" s="38" t="str">
        <f t="shared" si="2"/>
        <v>ok</v>
      </c>
      <c r="I40" s="38" t="str">
        <f t="shared" si="3"/>
        <v>ok</v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2"/>
      <c r="D41" s="61"/>
      <c r="E41" s="53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2"/>
      <c r="D42" s="61"/>
      <c r="E42" s="53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2"/>
      <c r="D43" s="61"/>
      <c r="E43" s="53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2"/>
      <c r="D44" s="61"/>
      <c r="E44" s="53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2"/>
      <c r="D45" s="61"/>
      <c r="E45" s="53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52"/>
      <c r="D46" s="61"/>
      <c r="E46" s="53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2"/>
      <c r="D47" s="61"/>
      <c r="E47" s="53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2"/>
      <c r="D48" s="61"/>
      <c r="E48" s="53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52"/>
      <c r="D49" s="61"/>
      <c r="E49" s="53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52"/>
      <c r="D50" s="61"/>
      <c r="E50" s="53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52"/>
      <c r="D51" s="61"/>
      <c r="E51" s="53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52"/>
      <c r="D52" s="61"/>
      <c r="E52" s="53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52"/>
      <c r="D53" s="61"/>
      <c r="E53" s="53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52"/>
      <c r="D54" s="61"/>
      <c r="E54" s="53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52"/>
      <c r="D55" s="61"/>
      <c r="E55" s="53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52"/>
      <c r="D56" s="61"/>
      <c r="E56" s="53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52"/>
      <c r="D57" s="61"/>
      <c r="E57" s="53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52"/>
      <c r="D58" s="61"/>
      <c r="E58" s="53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52"/>
      <c r="D59" s="61"/>
      <c r="E59" s="53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52"/>
      <c r="D60" s="61"/>
      <c r="E60" s="53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52"/>
      <c r="D61" s="61"/>
      <c r="E61" s="53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52"/>
      <c r="D62" s="61"/>
      <c r="E62" s="53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4"/>
      <c r="D63" s="62"/>
      <c r="E63" s="55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36" priority="112" stopIfTrue="1" operator="equal">
      <formula>"ok"</formula>
    </cfRule>
    <cfRule type="cellIs" dxfId="35" priority="113" stopIfTrue="1" operator="equal">
      <formula>"Incomplete"</formula>
    </cfRule>
  </conditionalFormatting>
  <conditionalFormatting sqref="G14:I63">
    <cfRule type="cellIs" dxfId="34" priority="98" stopIfTrue="1" operator="equal">
      <formula>"ok"</formula>
    </cfRule>
    <cfRule type="cellIs" dxfId="33" priority="99" stopIfTrue="1" operator="equal">
      <formula>""</formula>
    </cfRule>
  </conditionalFormatting>
  <conditionalFormatting sqref="C41:C63">
    <cfRule type="expression" dxfId="32" priority="62" stopIfTrue="1">
      <formula>G41="ok"</formula>
    </cfRule>
    <cfRule type="expression" dxfId="31" priority="63" stopIfTrue="1">
      <formula>G41=""</formula>
    </cfRule>
  </conditionalFormatting>
  <conditionalFormatting sqref="C3">
    <cfRule type="expression" dxfId="30" priority="59">
      <formula>ISNONTEXT(C3)</formula>
    </cfRule>
  </conditionalFormatting>
  <conditionalFormatting sqref="C5">
    <cfRule type="expression" dxfId="29" priority="57">
      <formula>ISNONTEXT(C5)</formula>
    </cfRule>
  </conditionalFormatting>
  <conditionalFormatting sqref="E3">
    <cfRule type="expression" dxfId="28" priority="55">
      <formula>ISNONTEXT(E3)</formula>
    </cfRule>
  </conditionalFormatting>
  <conditionalFormatting sqref="E5">
    <cfRule type="expression" dxfId="27" priority="52">
      <formula>IF(ISNUMBER(E5),IF(AND(E5&gt;=0,E5&lt;=77),FALSE,TRUE),TRUE)</formula>
    </cfRule>
  </conditionalFormatting>
  <conditionalFormatting sqref="C7">
    <cfRule type="expression" dxfId="26" priority="50">
      <formula>ISBLANK(C7)</formula>
    </cfRule>
  </conditionalFormatting>
  <conditionalFormatting sqref="C9">
    <cfRule type="expression" dxfId="25" priority="45">
      <formula>ISNUMBER(C9)</formula>
    </cfRule>
  </conditionalFormatting>
  <conditionalFormatting sqref="G1">
    <cfRule type="expression" dxfId="24" priority="43">
      <formula>IF($G$1="",FALSE,TRUE)</formula>
    </cfRule>
  </conditionalFormatting>
  <conditionalFormatting sqref="D41:D63">
    <cfRule type="expression" dxfId="23" priority="39" stopIfTrue="1">
      <formula>H41="ok"</formula>
    </cfRule>
    <cfRule type="expression" dxfId="22" priority="40" stopIfTrue="1">
      <formula>H41=""</formula>
    </cfRule>
  </conditionalFormatting>
  <conditionalFormatting sqref="E7">
    <cfRule type="expression" dxfId="21" priority="22">
      <formula>ISNONTEXT(E7)</formula>
    </cfRule>
  </conditionalFormatting>
  <conditionalFormatting sqref="E41:E63">
    <cfRule type="expression" dxfId="20" priority="19" stopIfTrue="1">
      <formula>I41="ok"</formula>
    </cfRule>
    <cfRule type="expression" dxfId="19" priority="20" stopIfTrue="1">
      <formula>I41=""</formula>
    </cfRule>
  </conditionalFormatting>
  <conditionalFormatting sqref="G2 G7">
    <cfRule type="expression" dxfId="18" priority="116">
      <formula>IF($G2="",FALSE,TRUE)</formula>
    </cfRule>
  </conditionalFormatting>
  <conditionalFormatting sqref="C19:C39">
    <cfRule type="expression" dxfId="17" priority="17" stopIfTrue="1">
      <formula>G19="ok"</formula>
    </cfRule>
    <cfRule type="expression" dxfId="16" priority="18" stopIfTrue="1">
      <formula>G19=""</formula>
    </cfRule>
  </conditionalFormatting>
  <conditionalFormatting sqref="D19:D39">
    <cfRule type="expression" dxfId="15" priority="15" stopIfTrue="1">
      <formula>H19="ok"</formula>
    </cfRule>
    <cfRule type="expression" dxfId="14" priority="16" stopIfTrue="1">
      <formula>H19=""</formula>
    </cfRule>
  </conditionalFormatting>
  <conditionalFormatting sqref="E19:E39">
    <cfRule type="expression" dxfId="13" priority="13" stopIfTrue="1">
      <formula>I19="ok"</formula>
    </cfRule>
    <cfRule type="expression" dxfId="12" priority="14" stopIfTrue="1">
      <formula>I19=""</formula>
    </cfRule>
  </conditionalFormatting>
  <conditionalFormatting sqref="C14:C18">
    <cfRule type="expression" dxfId="11" priority="11" stopIfTrue="1">
      <formula>G14="ok"</formula>
    </cfRule>
    <cfRule type="expression" dxfId="10" priority="12" stopIfTrue="1">
      <formula>G14=""</formula>
    </cfRule>
  </conditionalFormatting>
  <conditionalFormatting sqref="D14:D18">
    <cfRule type="expression" dxfId="9" priority="9" stopIfTrue="1">
      <formula>H14="ok"</formula>
    </cfRule>
    <cfRule type="expression" dxfId="8" priority="10" stopIfTrue="1">
      <formula>H14=""</formula>
    </cfRule>
  </conditionalFormatting>
  <conditionalFormatting sqref="E14:E18">
    <cfRule type="expression" dxfId="7" priority="7" stopIfTrue="1">
      <formula>I14="ok"</formula>
    </cfRule>
    <cfRule type="expression" dxfId="6" priority="8" stopIfTrue="1">
      <formula>I14=""</formula>
    </cfRule>
  </conditionalFormatting>
  <conditionalFormatting sqref="C40">
    <cfRule type="expression" dxfId="5" priority="5" stopIfTrue="1">
      <formula>G40="ok"</formula>
    </cfRule>
    <cfRule type="expression" dxfId="4" priority="6" stopIfTrue="1">
      <formula>G40=""</formula>
    </cfRule>
  </conditionalFormatting>
  <conditionalFormatting sqref="D40">
    <cfRule type="expression" dxfId="3" priority="3" stopIfTrue="1">
      <formula>H40="ok"</formula>
    </cfRule>
    <cfRule type="expression" dxfId="2" priority="4" stopIfTrue="1">
      <formula>H40=""</formula>
    </cfRule>
  </conditionalFormatting>
  <conditionalFormatting sqref="E40">
    <cfRule type="expression" dxfId="1" priority="1" stopIfTrue="1">
      <formula>I40="ok"</formula>
    </cfRule>
    <cfRule type="expression" dxfId="0" priority="2" stopIfTrue="1">
      <formula>I40=""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  <hyperlink ref="E7" r:id="rId2" xr:uid="{C731CDDC-958F-475F-B857-AD167362BD76}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43</v>
      </c>
    </row>
    <row r="3" spans="1:3" x14ac:dyDescent="0.2">
      <c r="A3" s="43" t="s">
        <v>73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74</v>
      </c>
    </row>
    <row r="6" spans="1:3" x14ac:dyDescent="0.2">
      <c r="A6" s="44">
        <v>1</v>
      </c>
      <c r="B6" s="49" t="s">
        <v>46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47</v>
      </c>
    </row>
    <row r="9" spans="1:3" x14ac:dyDescent="0.2">
      <c r="A9" s="44">
        <v>4</v>
      </c>
      <c r="B9" s="48" t="s">
        <v>76</v>
      </c>
    </row>
    <row r="10" spans="1:3" x14ac:dyDescent="0.2">
      <c r="A10" s="44">
        <v>5</v>
      </c>
      <c r="B10" s="48" t="s">
        <v>48</v>
      </c>
    </row>
    <row r="11" spans="1:3" x14ac:dyDescent="0.2">
      <c r="A11" s="44">
        <v>6</v>
      </c>
      <c r="B11" s="48" t="s">
        <v>10</v>
      </c>
    </row>
    <row r="12" spans="1:3" x14ac:dyDescent="0.2">
      <c r="A12" s="44">
        <v>7</v>
      </c>
      <c r="B12" s="48" t="s">
        <v>49</v>
      </c>
    </row>
    <row r="13" spans="1:3" x14ac:dyDescent="0.2">
      <c r="A13" s="44">
        <v>8</v>
      </c>
      <c r="B13" s="48" t="s">
        <v>11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51</v>
      </c>
    </row>
    <row r="16" spans="1:3" x14ac:dyDescent="0.2">
      <c r="A16" s="44">
        <v>11</v>
      </c>
      <c r="B16" s="48" t="s">
        <v>52</v>
      </c>
    </row>
    <row r="17" spans="1:2" x14ac:dyDescent="0.2">
      <c r="A17" s="44">
        <v>12</v>
      </c>
      <c r="B17" s="48" t="s">
        <v>53</v>
      </c>
    </row>
    <row r="18" spans="1:2" x14ac:dyDescent="0.2">
      <c r="A18" s="44">
        <v>13</v>
      </c>
      <c r="B18" s="48" t="s">
        <v>12</v>
      </c>
    </row>
    <row r="19" spans="1:2" x14ac:dyDescent="0.2">
      <c r="A19" s="44">
        <v>14</v>
      </c>
      <c r="B19" s="48" t="s">
        <v>13</v>
      </c>
    </row>
    <row r="20" spans="1:2" x14ac:dyDescent="0.2">
      <c r="A20" s="44">
        <v>15</v>
      </c>
      <c r="B20" s="48" t="s">
        <v>14</v>
      </c>
    </row>
    <row r="21" spans="1:2" x14ac:dyDescent="0.2">
      <c r="A21" s="44">
        <v>16</v>
      </c>
      <c r="B21" s="48" t="s">
        <v>15</v>
      </c>
    </row>
    <row r="22" spans="1:2" x14ac:dyDescent="0.2">
      <c r="A22" s="44">
        <v>17</v>
      </c>
      <c r="B22" s="48" t="s">
        <v>16</v>
      </c>
    </row>
    <row r="23" spans="1:2" x14ac:dyDescent="0.2">
      <c r="A23" s="44">
        <v>18</v>
      </c>
      <c r="B23" s="48" t="s">
        <v>17</v>
      </c>
    </row>
    <row r="24" spans="1:2" x14ac:dyDescent="0.2">
      <c r="A24" s="44">
        <v>19</v>
      </c>
      <c r="B24" s="48" t="s">
        <v>18</v>
      </c>
    </row>
    <row r="25" spans="1:2" x14ac:dyDescent="0.2">
      <c r="A25" s="44">
        <v>20</v>
      </c>
      <c r="B25" s="48" t="s">
        <v>19</v>
      </c>
    </row>
    <row r="26" spans="1:2" x14ac:dyDescent="0.2">
      <c r="A26" s="44">
        <v>21</v>
      </c>
      <c r="B26" s="48" t="s">
        <v>54</v>
      </c>
    </row>
    <row r="27" spans="1:2" x14ac:dyDescent="0.2">
      <c r="A27" s="44">
        <v>22</v>
      </c>
      <c r="B27" s="48" t="s">
        <v>55</v>
      </c>
    </row>
    <row r="28" spans="1:2" x14ac:dyDescent="0.2">
      <c r="A28" s="44">
        <v>23</v>
      </c>
      <c r="B28" s="48" t="s">
        <v>56</v>
      </c>
    </row>
    <row r="29" spans="1:2" x14ac:dyDescent="0.2">
      <c r="A29" s="44">
        <v>24</v>
      </c>
      <c r="B29" s="48" t="s">
        <v>20</v>
      </c>
    </row>
    <row r="30" spans="1:2" x14ac:dyDescent="0.2">
      <c r="A30" s="44">
        <v>25</v>
      </c>
      <c r="B30" s="48" t="s">
        <v>21</v>
      </c>
    </row>
    <row r="31" spans="1:2" x14ac:dyDescent="0.2">
      <c r="A31" s="44">
        <v>26</v>
      </c>
      <c r="B31" s="48" t="s">
        <v>22</v>
      </c>
    </row>
    <row r="32" spans="1:2" x14ac:dyDescent="0.2">
      <c r="A32" s="44">
        <v>27</v>
      </c>
      <c r="B32" s="48" t="s">
        <v>57</v>
      </c>
    </row>
    <row r="33" spans="1:2" x14ac:dyDescent="0.2">
      <c r="A33" s="44">
        <v>28</v>
      </c>
      <c r="B33" s="48" t="s">
        <v>23</v>
      </c>
    </row>
    <row r="34" spans="1:2" x14ac:dyDescent="0.2">
      <c r="A34" s="44">
        <v>29</v>
      </c>
      <c r="B34" s="48" t="s">
        <v>58</v>
      </c>
    </row>
    <row r="35" spans="1:2" x14ac:dyDescent="0.2">
      <c r="A35" s="44">
        <v>30</v>
      </c>
      <c r="B35" s="48" t="s">
        <v>77</v>
      </c>
    </row>
    <row r="36" spans="1:2" x14ac:dyDescent="0.2">
      <c r="A36" s="44">
        <v>31</v>
      </c>
      <c r="B36" s="48" t="s">
        <v>59</v>
      </c>
    </row>
    <row r="37" spans="1:2" x14ac:dyDescent="0.2">
      <c r="A37" s="44">
        <v>32</v>
      </c>
      <c r="B37" s="48" t="s">
        <v>60</v>
      </c>
    </row>
    <row r="38" spans="1:2" x14ac:dyDescent="0.2">
      <c r="A38" s="44">
        <v>33</v>
      </c>
      <c r="B38" s="48" t="s">
        <v>61</v>
      </c>
    </row>
    <row r="39" spans="1:2" x14ac:dyDescent="0.2">
      <c r="A39" s="44">
        <v>34</v>
      </c>
      <c r="B39" s="48" t="s">
        <v>24</v>
      </c>
    </row>
    <row r="40" spans="1:2" x14ac:dyDescent="0.2">
      <c r="A40" s="44">
        <v>35</v>
      </c>
      <c r="B40" s="48" t="s">
        <v>62</v>
      </c>
    </row>
    <row r="41" spans="1:2" x14ac:dyDescent="0.2">
      <c r="A41" s="44">
        <v>36</v>
      </c>
      <c r="B41" s="48" t="s">
        <v>63</v>
      </c>
    </row>
    <row r="42" spans="1:2" x14ac:dyDescent="0.2">
      <c r="A42" s="44">
        <v>37</v>
      </c>
      <c r="B42" s="48" t="s">
        <v>78</v>
      </c>
    </row>
    <row r="43" spans="1:2" x14ac:dyDescent="0.2">
      <c r="A43" s="44">
        <v>38</v>
      </c>
      <c r="B43" s="48" t="s">
        <v>64</v>
      </c>
    </row>
    <row r="44" spans="1:2" x14ac:dyDescent="0.2">
      <c r="A44" s="44">
        <v>39</v>
      </c>
      <c r="B44" s="48" t="s">
        <v>25</v>
      </c>
    </row>
    <row r="45" spans="1:2" x14ac:dyDescent="0.2">
      <c r="A45" s="44">
        <v>40</v>
      </c>
      <c r="B45" s="48" t="s">
        <v>65</v>
      </c>
    </row>
    <row r="46" spans="1:2" x14ac:dyDescent="0.2">
      <c r="A46" s="44">
        <v>41</v>
      </c>
      <c r="B46" s="48" t="s">
        <v>66</v>
      </c>
    </row>
    <row r="47" spans="1:2" x14ac:dyDescent="0.2">
      <c r="A47" s="44">
        <v>42</v>
      </c>
      <c r="B47" s="48" t="s">
        <v>67</v>
      </c>
    </row>
    <row r="48" spans="1:2" x14ac:dyDescent="0.2">
      <c r="A48" s="44">
        <v>43</v>
      </c>
      <c r="B48" s="48" t="s">
        <v>26</v>
      </c>
    </row>
    <row r="49" spans="1:2" x14ac:dyDescent="0.2">
      <c r="A49" s="44">
        <v>44</v>
      </c>
      <c r="B49" s="48" t="s">
        <v>79</v>
      </c>
    </row>
    <row r="50" spans="1:2" x14ac:dyDescent="0.2">
      <c r="A50" s="44">
        <v>45</v>
      </c>
      <c r="B50" s="48" t="s">
        <v>80</v>
      </c>
    </row>
    <row r="51" spans="1:2" x14ac:dyDescent="0.2">
      <c r="A51" s="44">
        <v>46</v>
      </c>
      <c r="B51" s="48" t="s">
        <v>68</v>
      </c>
    </row>
    <row r="52" spans="1:2" x14ac:dyDescent="0.2">
      <c r="A52" s="44">
        <v>47</v>
      </c>
      <c r="B52" s="48" t="s">
        <v>27</v>
      </c>
    </row>
    <row r="53" spans="1:2" x14ac:dyDescent="0.2">
      <c r="A53" s="44">
        <v>48</v>
      </c>
      <c r="B53" s="48" t="s">
        <v>28</v>
      </c>
    </row>
    <row r="54" spans="1:2" x14ac:dyDescent="0.2">
      <c r="A54" s="44">
        <v>49</v>
      </c>
      <c r="B54" s="48" t="s">
        <v>69</v>
      </c>
    </row>
    <row r="55" spans="1:2" x14ac:dyDescent="0.2">
      <c r="A55" s="44">
        <v>50</v>
      </c>
      <c r="B55" s="48" t="s">
        <v>29</v>
      </c>
    </row>
    <row r="56" spans="1:2" x14ac:dyDescent="0.2">
      <c r="A56" s="44">
        <v>51</v>
      </c>
      <c r="B56" s="48" t="s">
        <v>81</v>
      </c>
    </row>
    <row r="57" spans="1:2" x14ac:dyDescent="0.2">
      <c r="A57" s="44">
        <v>52</v>
      </c>
      <c r="B57" s="48" t="s">
        <v>99</v>
      </c>
    </row>
    <row r="58" spans="1:2" x14ac:dyDescent="0.2">
      <c r="A58" s="44">
        <v>53</v>
      </c>
      <c r="B58" s="48" t="s">
        <v>100</v>
      </c>
    </row>
    <row r="59" spans="1:2" x14ac:dyDescent="0.2">
      <c r="A59" s="44">
        <v>54</v>
      </c>
      <c r="B59" s="48" t="s">
        <v>82</v>
      </c>
    </row>
    <row r="60" spans="1:2" x14ac:dyDescent="0.2">
      <c r="A60" s="44">
        <v>55</v>
      </c>
      <c r="B60" s="48" t="s">
        <v>83</v>
      </c>
    </row>
    <row r="61" spans="1:2" x14ac:dyDescent="0.2">
      <c r="A61" s="44">
        <v>56</v>
      </c>
      <c r="B61" s="48" t="s">
        <v>84</v>
      </c>
    </row>
    <row r="62" spans="1:2" x14ac:dyDescent="0.2">
      <c r="A62" s="44">
        <v>57</v>
      </c>
      <c r="B62" s="48" t="s">
        <v>85</v>
      </c>
    </row>
    <row r="63" spans="1:2" x14ac:dyDescent="0.2">
      <c r="A63" s="44">
        <v>58</v>
      </c>
      <c r="B63" s="48" t="s">
        <v>86</v>
      </c>
    </row>
    <row r="64" spans="1:2" x14ac:dyDescent="0.2">
      <c r="A64" s="44">
        <v>59</v>
      </c>
      <c r="B64" s="48" t="s">
        <v>87</v>
      </c>
    </row>
    <row r="65" spans="1:2" x14ac:dyDescent="0.2">
      <c r="A65" s="44">
        <v>60</v>
      </c>
      <c r="B65" s="48" t="s">
        <v>88</v>
      </c>
    </row>
    <row r="66" spans="1:2" x14ac:dyDescent="0.2">
      <c r="A66" s="44">
        <v>61</v>
      </c>
      <c r="B66" s="48" t="s">
        <v>89</v>
      </c>
    </row>
    <row r="67" spans="1:2" x14ac:dyDescent="0.2">
      <c r="A67" s="44">
        <v>62</v>
      </c>
      <c r="B67" s="48" t="s">
        <v>90</v>
      </c>
    </row>
    <row r="68" spans="1:2" x14ac:dyDescent="0.2">
      <c r="A68" s="44">
        <v>63</v>
      </c>
      <c r="B68" s="48" t="s">
        <v>91</v>
      </c>
    </row>
    <row r="69" spans="1:2" x14ac:dyDescent="0.2">
      <c r="A69" s="44">
        <v>64</v>
      </c>
      <c r="B69" s="48" t="s">
        <v>92</v>
      </c>
    </row>
    <row r="70" spans="1:2" x14ac:dyDescent="0.2">
      <c r="A70" s="44">
        <v>65</v>
      </c>
      <c r="B70" s="48" t="s">
        <v>30</v>
      </c>
    </row>
    <row r="71" spans="1:2" x14ac:dyDescent="0.2">
      <c r="A71" s="44">
        <v>66</v>
      </c>
      <c r="B71" s="48" t="s">
        <v>98</v>
      </c>
    </row>
    <row r="72" spans="1:2" x14ac:dyDescent="0.2">
      <c r="A72" s="44">
        <v>67</v>
      </c>
      <c r="B72" s="48" t="s">
        <v>93</v>
      </c>
    </row>
    <row r="73" spans="1:2" x14ac:dyDescent="0.2">
      <c r="A73" s="44">
        <v>68</v>
      </c>
      <c r="B73" s="48" t="s">
        <v>94</v>
      </c>
    </row>
    <row r="74" spans="1:2" x14ac:dyDescent="0.2">
      <c r="A74" s="44">
        <v>69</v>
      </c>
      <c r="B74" s="48" t="s">
        <v>95</v>
      </c>
    </row>
    <row r="75" spans="1:2" x14ac:dyDescent="0.2">
      <c r="A75" s="44">
        <v>70</v>
      </c>
      <c r="B75" s="48" t="s">
        <v>31</v>
      </c>
    </row>
    <row r="76" spans="1:2" x14ac:dyDescent="0.2">
      <c r="A76" s="44">
        <v>71</v>
      </c>
      <c r="B76" s="48" t="s">
        <v>70</v>
      </c>
    </row>
    <row r="77" spans="1:2" x14ac:dyDescent="0.2">
      <c r="A77" s="44">
        <v>72</v>
      </c>
      <c r="B77" s="48" t="s">
        <v>71</v>
      </c>
    </row>
    <row r="78" spans="1:2" x14ac:dyDescent="0.2">
      <c r="A78" s="44">
        <v>73</v>
      </c>
      <c r="B78" s="48" t="s">
        <v>96</v>
      </c>
    </row>
    <row r="79" spans="1:2" x14ac:dyDescent="0.2">
      <c r="A79" s="44">
        <v>74</v>
      </c>
      <c r="B79" s="48" t="s">
        <v>97</v>
      </c>
    </row>
    <row r="80" spans="1:2" x14ac:dyDescent="0.2">
      <c r="A80" s="44">
        <v>75</v>
      </c>
      <c r="B80" s="48" t="s">
        <v>32</v>
      </c>
    </row>
    <row r="81" spans="1:2" x14ac:dyDescent="0.2">
      <c r="A81" s="44">
        <v>76</v>
      </c>
      <c r="B81" s="48" t="s">
        <v>33</v>
      </c>
    </row>
    <row r="82" spans="1:2" x14ac:dyDescent="0.2">
      <c r="A82" s="44">
        <v>77</v>
      </c>
      <c r="B82" s="48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2022-12-14T14:34:23Z</dcterms:modified>
</cp:coreProperties>
</file>