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Sent to Bruce/"/>
    </mc:Choice>
  </mc:AlternateContent>
  <xr:revisionPtr revIDLastSave="0" documentId="8_{E689C7B1-69A3-4F1F-87D8-7E37E55E4178}" xr6:coauthVersionLast="47" xr6:coauthVersionMax="47" xr10:uidLastSave="{00000000-0000-0000-0000-000000000000}"/>
  <workbookProtection workbookAlgorithmName="SHA-512" workbookHashValue="IYS8H4WOnQ8RPegts1dnURS1LiHDuZ5yAClngDX1TldMfDYocQBW2jAM1A4WU0/02/M48tV5EBYkrA/UzkpoPA==" workbookSaltValue="NVWfPj4bPG3KS+yxPdgGGw==" workbookSpinCount="100000" lockStructure="1"/>
  <bookViews>
    <workbookView xWindow="60" yWindow="0" windowWidth="16335" windowHeight="1548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<sst xmlns="http://schemas.openxmlformats.org/spreadsheetml/2006/main" count="176" uniqueCount="127">
  <si>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</si>
  <si>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</si>
  <si>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</si>
  <si>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</si>
  <si>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</si>
  <si>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</si>
  <si>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</si>
  <si>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</si>
  <si>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</si>
  <si>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</si>
  <si>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</si>
  <si>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</si>
  <si>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</si>
  <si>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</si>
  <si>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</si>
  <si>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</si>
  <si>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</si>
  <si>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</si>
  <si>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</si>
  <si>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</si>
  <si>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</si>
  <si>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</si>
  <si>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</si>
  <si>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</si>
  <si>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</si>
  <si>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</si>
  <si>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</si>
  <si>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</si>
  <si>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</si>
  <si>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</si>
  <si>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</si>
  <si>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</si>
  <si>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</si>
  <si>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</si>
  <si>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</si>
  <si>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</si>
  <si>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</si>
  <si>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</si>
  <si>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</si>
  <si>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</si>
  <si>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</si>
  <si>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</si>
  <si>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</si>
  <si>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</si>
  <si>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</si>
  <si>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</si>
  <si>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</si>
  <si>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</si>
  <si>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</si>
  <si>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</si>
  <si>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</si>
  <si>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</si>
  <si>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</si>
  <si>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</si>
  <si>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</si>
  <si>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</si>
  <si>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</si>
  <si>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</si>
  <si>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</si>
  <si>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</si>
  <si>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</si>
  <si>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</si>
  <si>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</si>
  <si>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</si>
  <si>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</si>
  <si>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</si>
  <si>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</si>
  <si>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</si>
  <si>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</si>
  <si>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</si>
  <si>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</si>
  <si>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</si>
  <si>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</si>
  <si>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</si>
  <si>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</si>
  <si>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</si>
  <si>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</si>
  <si>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</si>
  <si>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</si>
  <si>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</si>
  <si>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</si>
  <si>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</si>
  <si>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</si>
  <si>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</si>
  <si>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</si>
  <si>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</si>
  <si>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</si>
  <si>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</si>
  <si>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</si>
  <si>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</si>
  <si>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</si>
  <si>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</si>
  <si>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</si>
  <si>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</si>
  <si>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</si>
  <si>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</si>
  <si>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</si>
  <si>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</si>
  <si>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</si>
  <si>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</si>
  <si>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</si>
  <si>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</si>
  <si>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</si>
  <si>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McNeill</t>
  </si>
  <si>
    <t>Christine</t>
  </si>
  <si>
    <t>Governance &amp; Risk Compliance Consultant</t>
  </si>
  <si>
    <t>509-375-3685</t>
  </si>
  <si>
    <t>christine.mcneill@pnnl.gov</t>
  </si>
  <si>
    <t xml:space="preserve">ASTM B1021 </t>
  </si>
  <si>
    <t>Standard Test Method for Peel Resistance of Metal Sheets Joined by High Strength Bonds</t>
  </si>
  <si>
    <t>ISO 50001:2018. 2018</t>
  </si>
  <si>
    <t>Energy Management Systems -Requirements with Guidance for Use</t>
  </si>
  <si>
    <t>2021 Title: “Sampling and Monitoring Releases of Airborne Radioactive Substances from the Stacks and Ducts of Nuclear Facilities”</t>
  </si>
  <si>
    <t>ANSI N13.1 (current NGS but list shows old title)</t>
  </si>
  <si>
    <t>ICRP numbered references: two different formats are used</t>
  </si>
  <si>
    <t>Should be standardized.  E.g., ICRP 72 and ICRP Publication 72 are the same doc. Recommend removing "publication" in the reference.</t>
  </si>
  <si>
    <t>C424 on Building Energy Systems (Canada)</t>
  </si>
  <si>
    <t>unknown</t>
  </si>
  <si>
    <t>ANSI N13.15
ANSI N13.2
ANSI N13.27
ANSI N13.4
ANSI N13.5
ANSI N13.7
ANSI N1342</t>
  </si>
  <si>
    <t>These are no longer in existence or in-print</t>
  </si>
  <si>
    <t xml:space="preserve">ANSI N13.32 </t>
  </si>
  <si>
    <t xml:space="preserve">Performance Testing of Extremity Dosimeters </t>
  </si>
  <si>
    <t>2018</t>
  </si>
  <si>
    <t>Standards with more modern revision dates than listed:
N13.30 (was 1996, latest is 2011 (R2017))
N13.41 (was 1997, latest is 2011 (R2018))
ISO/IEC 17025:2005 should be updated to ISO/IEC 17025:2017</t>
  </si>
  <si>
    <t xml:space="preserve">ANSI N319 </t>
  </si>
  <si>
    <t>is now ANSI 13.52, Personnel Neutron Dosimeters (Neutron Energies Less Than 20 MeV)</t>
  </si>
  <si>
    <t xml:space="preserve">
N13.30 
N13.41
ISO/IEC 17025:2005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</si>
</sst>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ck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02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26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top"/>
    </xf>
    <xf numFmtId="49" fontId="4" fillId="2" borderId="27" xfId="0" applyNumberFormat="1" applyFont="1" applyFill="1" applyBorder="1" applyAlignment="1" applyProtection="1">
      <alignment horizontal="left" vertical="top" wrapText="1"/>
      <protection locked="0"/>
    </xf>
    <xf numFmtId="49" fontId="17" fillId="2" borderId="28" xfId="0" applyNumberFormat="1" applyFont="1" applyFill="1" applyBorder="1" applyAlignment="1" applyProtection="1">
      <alignment horizontal="left" vertical="top" wrapText="1"/>
      <protection locked="0"/>
    </xf>
    <xf numFmtId="49" fontId="4" fillId="2" borderId="29" xfId="0" applyNumberFormat="1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left" vertical="top"/>
    </xf>
    <xf numFmtId="49" fontId="17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3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14" fillId="0" borderId="9" xfId="3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14" fillId="0" borderId="22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3" xfId="3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tine.mcneill@pnnl.gov" TargetMode="External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98" zoomScaleNormal="98" workbookViewId="0">
      <pane xSplit="2" ySplit="13" topLeftCell="C19" activePane="bottomRight" state="frozen"/>
      <selection pane="topRight" activeCell="C1" sqref="C1"/>
      <selection pane="bottomLeft" activeCell="A11" sqref="A11"/>
      <selection pane="bottomRight" activeCell="D18" sqref="D18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87" t="s">
        <v>45</v>
      </c>
      <c r="D1" s="87"/>
      <c r="E1" s="87"/>
      <c r="F1" s="42" t="s">
        <v>102</v>
      </c>
      <c r="G1" s="93" t="str">
        <f>IF(AND(G2="",G7=""),"Status:  OK","")</f>
        <v>Status:  OK</v>
      </c>
      <c r="H1" s="93"/>
      <c r="I1" s="93"/>
      <c r="N1" s="37"/>
    </row>
    <row r="2" spans="1:74" ht="6" customHeight="1" thickBot="1" x14ac:dyDescent="0.25">
      <c r="A2" s="12"/>
      <c r="F2" s="11"/>
      <c r="G2" s="87" t="str">
        <f>IF(IF(OR(ISBLANK(C3),ISBLANK(E3),ISBLANK(C5),ISBLANK(E5),ISBLANK(C7),ISBLANK(E7),ISBLANK(C9)),1,0)=0,"","Missing or incorrect submitter information")</f>
        <v/>
      </c>
      <c r="H2" s="87"/>
      <c r="I2" s="87"/>
    </row>
    <row r="3" spans="1:74" s="4" customFormat="1" ht="16.5" thickBot="1" x14ac:dyDescent="0.25">
      <c r="A3" s="77" t="s">
        <v>7</v>
      </c>
      <c r="B3" s="78"/>
      <c r="C3" s="53" t="s">
        <v>103</v>
      </c>
      <c r="D3" s="18" t="s">
        <v>38</v>
      </c>
      <c r="E3" s="53" t="s">
        <v>104</v>
      </c>
      <c r="F3" s="19"/>
      <c r="G3" s="87"/>
      <c r="H3" s="87"/>
      <c r="I3" s="87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87"/>
      <c r="H4" s="87"/>
      <c r="I4" s="87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33" customHeight="1" thickBot="1" x14ac:dyDescent="0.3">
      <c r="A5" s="77" t="s">
        <v>4</v>
      </c>
      <c r="B5" s="78"/>
      <c r="C5" s="53" t="s">
        <v>105</v>
      </c>
      <c r="D5" s="59" t="s">
        <v>44</v>
      </c>
      <c r="E5" s="56">
        <v>69</v>
      </c>
      <c r="F5" s="27" t="str">
        <f>IF(ISBLANK(E5),"Enter the number of your Organization in the cell to the left.  See the 'Org List' tab below for your Org number.",VLOOKUP(E5,'Org List'!A5:B82,2,FALSE))</f>
        <v>PNNL-Battelle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1" t="s">
        <v>5</v>
      </c>
      <c r="B7" s="81"/>
      <c r="C7" s="54" t="s">
        <v>106</v>
      </c>
      <c r="D7" s="21" t="s">
        <v>39</v>
      </c>
      <c r="E7" s="91" t="s">
        <v>107</v>
      </c>
      <c r="F7" s="92"/>
      <c r="G7" s="87" t="str">
        <f>IF(OR(COUNTIF(B14:B63,"ok")=0,COUNTIF(B14:B63,"Incomplete")&gt;0),"Missing or incorrect information in data entry section","")</f>
        <v/>
      </c>
      <c r="H7" s="87"/>
      <c r="I7" s="87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87"/>
      <c r="H8" s="87"/>
      <c r="I8" s="87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79" t="s">
        <v>8</v>
      </c>
      <c r="B9" s="80"/>
      <c r="C9" s="55">
        <v>44847</v>
      </c>
      <c r="E9" s="6"/>
      <c r="G9" s="87"/>
      <c r="H9" s="87"/>
      <c r="I9" s="87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2" t="s">
        <v>0</v>
      </c>
      <c r="B11" s="85" t="s">
        <v>2</v>
      </c>
      <c r="C11" s="88" t="s">
        <v>101</v>
      </c>
      <c r="D11" s="89"/>
      <c r="E11" s="90"/>
      <c r="G11" s="85" t="s">
        <v>40</v>
      </c>
      <c r="H11" s="94"/>
      <c r="I11" s="95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3"/>
      <c r="B12" s="86"/>
      <c r="C12" s="99" t="s">
        <v>75</v>
      </c>
      <c r="D12" s="100"/>
      <c r="E12" s="101"/>
      <c r="G12" s="96"/>
      <c r="H12" s="97"/>
      <c r="I12" s="98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x14ac:dyDescent="0.2">
      <c r="A13" s="84"/>
      <c r="B13" s="84"/>
      <c r="C13" s="41" t="s">
        <v>34</v>
      </c>
      <c r="D13" s="41" t="s">
        <v>35</v>
      </c>
      <c r="E13" s="41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5.5" x14ac:dyDescent="0.2">
      <c r="A14" s="8">
        <v>1</v>
      </c>
      <c r="B14" s="60" t="str">
        <f t="shared" ref="B14:B45" si="0">IF(COUNTIF(G14:I14,"")=No_of_Columns,"",IF(COUNTIF(G14:I14,"ok")=No_of_Columns,"ok","Incomplete"))</f>
        <v>ok</v>
      </c>
      <c r="C14" s="66" t="s">
        <v>108</v>
      </c>
      <c r="D14" s="67" t="s">
        <v>109</v>
      </c>
      <c r="E14" s="68"/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60" t="str">
        <f t="shared" si="0"/>
        <v>ok</v>
      </c>
      <c r="C15" s="66" t="s">
        <v>110</v>
      </c>
      <c r="D15" s="67" t="s">
        <v>111</v>
      </c>
      <c r="E15" s="68"/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38.25" x14ac:dyDescent="0.2">
      <c r="A16" s="8">
        <v>3</v>
      </c>
      <c r="B16" s="60" t="str">
        <f t="shared" si="0"/>
        <v>ok</v>
      </c>
      <c r="C16" s="67" t="s">
        <v>113</v>
      </c>
      <c r="D16" s="68" t="s">
        <v>112</v>
      </c>
      <c r="E16" s="68"/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42" customHeight="1" x14ac:dyDescent="0.2">
      <c r="A17" s="8">
        <v>4</v>
      </c>
      <c r="B17" s="60" t="str">
        <f t="shared" si="0"/>
        <v>ok</v>
      </c>
      <c r="C17" s="67" t="s">
        <v>114</v>
      </c>
      <c r="D17" s="67" t="s">
        <v>115</v>
      </c>
      <c r="E17" s="68"/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>ok</v>
      </c>
      <c r="C18" s="69" t="s">
        <v>117</v>
      </c>
      <c r="D18" s="70" t="s">
        <v>116</v>
      </c>
      <c r="E18" s="71"/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103.5" customHeight="1" x14ac:dyDescent="0.2">
      <c r="A19" s="8">
        <v>6</v>
      </c>
      <c r="B19" s="24" t="str">
        <f t="shared" si="0"/>
        <v>ok</v>
      </c>
      <c r="C19" s="64" t="s">
        <v>118</v>
      </c>
      <c r="D19" s="72" t="s">
        <v>119</v>
      </c>
      <c r="E19" s="73"/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60" t="str">
        <f t="shared" si="0"/>
        <v>ok</v>
      </c>
      <c r="C20" s="74" t="s">
        <v>120</v>
      </c>
      <c r="D20" s="74" t="s">
        <v>121</v>
      </c>
      <c r="E20" s="75" t="s">
        <v>122</v>
      </c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76.5" x14ac:dyDescent="0.2">
      <c r="A21" s="8">
        <v>8</v>
      </c>
      <c r="B21" s="63" t="str">
        <f t="shared" si="0"/>
        <v>ok</v>
      </c>
      <c r="C21" s="65" t="s">
        <v>126</v>
      </c>
      <c r="D21" s="65" t="s">
        <v>123</v>
      </c>
      <c r="E21" s="68"/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61">
        <v>9</v>
      </c>
      <c r="B22" s="62" t="str">
        <f t="shared" si="0"/>
        <v>ok</v>
      </c>
      <c r="C22" s="69" t="s">
        <v>124</v>
      </c>
      <c r="D22" s="76" t="s">
        <v>125</v>
      </c>
      <c r="E22" s="71"/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49"/>
      <c r="D23" s="57"/>
      <c r="E23" s="50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49"/>
      <c r="D24" s="57"/>
      <c r="E24" s="50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49"/>
      <c r="D25" s="57"/>
      <c r="E25" s="50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49"/>
      <c r="D26" s="57"/>
      <c r="E26" s="50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49"/>
      <c r="D27" s="57"/>
      <c r="E27" s="50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49"/>
      <c r="D28" s="57"/>
      <c r="E28" s="50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49"/>
      <c r="D29" s="57"/>
      <c r="E29" s="50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49"/>
      <c r="D30" s="57"/>
      <c r="E30" s="50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49"/>
      <c r="D31" s="57"/>
      <c r="E31" s="50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49"/>
      <c r="D32" s="57"/>
      <c r="E32" s="50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49"/>
      <c r="D33" s="57"/>
      <c r="E33" s="50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49"/>
      <c r="D34" s="57"/>
      <c r="E34" s="50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49"/>
      <c r="D35" s="57"/>
      <c r="E35" s="50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49"/>
      <c r="D36" s="57"/>
      <c r="E36" s="50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49"/>
      <c r="D37" s="57"/>
      <c r="E37" s="50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49"/>
      <c r="D38" s="57"/>
      <c r="E38" s="50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49"/>
      <c r="D39" s="57"/>
      <c r="E39" s="50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49"/>
      <c r="D40" s="57"/>
      <c r="E40" s="50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49"/>
      <c r="D41" s="57"/>
      <c r="E41" s="50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49"/>
      <c r="D42" s="57"/>
      <c r="E42" s="50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49"/>
      <c r="D43" s="57"/>
      <c r="E43" s="50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49"/>
      <c r="D44" s="57"/>
      <c r="E44" s="50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49"/>
      <c r="D45" s="57"/>
      <c r="E45" s="50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49"/>
      <c r="D46" s="57"/>
      <c r="E46" s="50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49"/>
      <c r="D47" s="57"/>
      <c r="E47" s="50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49"/>
      <c r="D48" s="57"/>
      <c r="E48" s="50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49"/>
      <c r="D49" s="57"/>
      <c r="E49" s="50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49"/>
      <c r="D50" s="57"/>
      <c r="E50" s="50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49"/>
      <c r="D51" s="57"/>
      <c r="E51" s="50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49"/>
      <c r="D52" s="57"/>
      <c r="E52" s="50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49"/>
      <c r="D53" s="57"/>
      <c r="E53" s="50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49"/>
      <c r="D54" s="57"/>
      <c r="E54" s="50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49"/>
      <c r="D55" s="57"/>
      <c r="E55" s="50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49"/>
      <c r="D56" s="57"/>
      <c r="E56" s="50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49"/>
      <c r="D57" s="57"/>
      <c r="E57" s="50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49"/>
      <c r="D58" s="57"/>
      <c r="E58" s="50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49"/>
      <c r="D59" s="57"/>
      <c r="E59" s="50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49"/>
      <c r="D60" s="57"/>
      <c r="E60" s="50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49"/>
      <c r="D61" s="57"/>
      <c r="E61" s="50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49"/>
      <c r="D62" s="57"/>
      <c r="E62" s="50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1"/>
      <c r="D63" s="58"/>
      <c r="E63" s="52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8 C22:C63">
    <cfRule type="expression" dxfId="14" priority="44" stopIfTrue="1">
      <formula>G18="ok"</formula>
    </cfRule>
    <cfRule type="expression" dxfId="13" priority="45" stopIfTrue="1">
      <formula>G18=""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6 D19 D22:D63">
    <cfRule type="expression" dxfId="5" priority="21" stopIfTrue="1">
      <formula>H16="ok"</formula>
    </cfRule>
    <cfRule type="expression" dxfId="4" priority="22" stopIfTrue="1">
      <formula>H16=""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8 C22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6 D19 D22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  <hyperlink ref="E7" r:id="rId2" xr:uid="{726F7CEA-8F0A-4E53-9ECA-FC61C875E2B9}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38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8" t="s">
        <v>46</v>
      </c>
    </row>
    <row r="7" spans="1:3" x14ac:dyDescent="0.2">
      <c r="A7" s="44">
        <v>2</v>
      </c>
      <c r="B7" s="47" t="s">
        <v>9</v>
      </c>
    </row>
    <row r="8" spans="1:3" x14ac:dyDescent="0.2">
      <c r="A8" s="44">
        <v>3</v>
      </c>
      <c r="B8" s="47" t="s">
        <v>47</v>
      </c>
    </row>
    <row r="9" spans="1:3" x14ac:dyDescent="0.2">
      <c r="A9" s="44">
        <v>4</v>
      </c>
      <c r="B9" s="47" t="s">
        <v>76</v>
      </c>
    </row>
    <row r="10" spans="1:3" x14ac:dyDescent="0.2">
      <c r="A10" s="44">
        <v>5</v>
      </c>
      <c r="B10" s="47" t="s">
        <v>48</v>
      </c>
    </row>
    <row r="11" spans="1:3" x14ac:dyDescent="0.2">
      <c r="A11" s="44">
        <v>6</v>
      </c>
      <c r="B11" s="47" t="s">
        <v>10</v>
      </c>
    </row>
    <row r="12" spans="1:3" x14ac:dyDescent="0.2">
      <c r="A12" s="44">
        <v>7</v>
      </c>
      <c r="B12" s="47" t="s">
        <v>49</v>
      </c>
    </row>
    <row r="13" spans="1:3" x14ac:dyDescent="0.2">
      <c r="A13" s="44">
        <v>8</v>
      </c>
      <c r="B13" s="47" t="s">
        <v>11</v>
      </c>
    </row>
    <row r="14" spans="1:3" x14ac:dyDescent="0.2">
      <c r="A14" s="44">
        <v>9</v>
      </c>
      <c r="B14" s="47" t="s">
        <v>50</v>
      </c>
    </row>
    <row r="15" spans="1:3" x14ac:dyDescent="0.2">
      <c r="A15" s="44">
        <v>10</v>
      </c>
      <c r="B15" s="47" t="s">
        <v>51</v>
      </c>
    </row>
    <row r="16" spans="1:3" x14ac:dyDescent="0.2">
      <c r="A16" s="44">
        <v>11</v>
      </c>
      <c r="B16" s="47" t="s">
        <v>52</v>
      </c>
    </row>
    <row r="17" spans="1:2" x14ac:dyDescent="0.2">
      <c r="A17" s="44">
        <v>12</v>
      </c>
      <c r="B17" s="47" t="s">
        <v>53</v>
      </c>
    </row>
    <row r="18" spans="1:2" x14ac:dyDescent="0.2">
      <c r="A18" s="44">
        <v>13</v>
      </c>
      <c r="B18" s="47" t="s">
        <v>12</v>
      </c>
    </row>
    <row r="19" spans="1:2" x14ac:dyDescent="0.2">
      <c r="A19" s="44">
        <v>14</v>
      </c>
      <c r="B19" s="47" t="s">
        <v>13</v>
      </c>
    </row>
    <row r="20" spans="1:2" x14ac:dyDescent="0.2">
      <c r="A20" s="44">
        <v>15</v>
      </c>
      <c r="B20" s="47" t="s">
        <v>14</v>
      </c>
    </row>
    <row r="21" spans="1:2" x14ac:dyDescent="0.2">
      <c r="A21" s="44">
        <v>16</v>
      </c>
      <c r="B21" s="47" t="s">
        <v>15</v>
      </c>
    </row>
    <row r="22" spans="1:2" x14ac:dyDescent="0.2">
      <c r="A22" s="44">
        <v>17</v>
      </c>
      <c r="B22" s="47" t="s">
        <v>16</v>
      </c>
    </row>
    <row r="23" spans="1:2" x14ac:dyDescent="0.2">
      <c r="A23" s="44">
        <v>18</v>
      </c>
      <c r="B23" s="47" t="s">
        <v>17</v>
      </c>
    </row>
    <row r="24" spans="1:2" x14ac:dyDescent="0.2">
      <c r="A24" s="44">
        <v>19</v>
      </c>
      <c r="B24" s="47" t="s">
        <v>18</v>
      </c>
    </row>
    <row r="25" spans="1:2" x14ac:dyDescent="0.2">
      <c r="A25" s="44">
        <v>20</v>
      </c>
      <c r="B25" s="47" t="s">
        <v>19</v>
      </c>
    </row>
    <row r="26" spans="1:2" x14ac:dyDescent="0.2">
      <c r="A26" s="44">
        <v>21</v>
      </c>
      <c r="B26" s="47" t="s">
        <v>54</v>
      </c>
    </row>
    <row r="27" spans="1:2" x14ac:dyDescent="0.2">
      <c r="A27" s="44">
        <v>22</v>
      </c>
      <c r="B27" s="47" t="s">
        <v>55</v>
      </c>
    </row>
    <row r="28" spans="1:2" x14ac:dyDescent="0.2">
      <c r="A28" s="44">
        <v>23</v>
      </c>
      <c r="B28" s="47" t="s">
        <v>56</v>
      </c>
    </row>
    <row r="29" spans="1:2" x14ac:dyDescent="0.2">
      <c r="A29" s="44">
        <v>24</v>
      </c>
      <c r="B29" s="47" t="s">
        <v>20</v>
      </c>
    </row>
    <row r="30" spans="1:2" x14ac:dyDescent="0.2">
      <c r="A30" s="44">
        <v>25</v>
      </c>
      <c r="B30" s="47" t="s">
        <v>21</v>
      </c>
    </row>
    <row r="31" spans="1:2" x14ac:dyDescent="0.2">
      <c r="A31" s="44">
        <v>26</v>
      </c>
      <c r="B31" s="47" t="s">
        <v>22</v>
      </c>
    </row>
    <row r="32" spans="1:2" x14ac:dyDescent="0.2">
      <c r="A32" s="44">
        <v>27</v>
      </c>
      <c r="B32" s="47" t="s">
        <v>57</v>
      </c>
    </row>
    <row r="33" spans="1:2" x14ac:dyDescent="0.2">
      <c r="A33" s="44">
        <v>28</v>
      </c>
      <c r="B33" s="47" t="s">
        <v>23</v>
      </c>
    </row>
    <row r="34" spans="1:2" x14ac:dyDescent="0.2">
      <c r="A34" s="44">
        <v>29</v>
      </c>
      <c r="B34" s="47" t="s">
        <v>58</v>
      </c>
    </row>
    <row r="35" spans="1:2" x14ac:dyDescent="0.2">
      <c r="A35" s="44">
        <v>30</v>
      </c>
      <c r="B35" s="47" t="s">
        <v>77</v>
      </c>
    </row>
    <row r="36" spans="1:2" x14ac:dyDescent="0.2">
      <c r="A36" s="44">
        <v>31</v>
      </c>
      <c r="B36" s="47" t="s">
        <v>59</v>
      </c>
    </row>
    <row r="37" spans="1:2" x14ac:dyDescent="0.2">
      <c r="A37" s="44">
        <v>32</v>
      </c>
      <c r="B37" s="47" t="s">
        <v>60</v>
      </c>
    </row>
    <row r="38" spans="1:2" x14ac:dyDescent="0.2">
      <c r="A38" s="44">
        <v>33</v>
      </c>
      <c r="B38" s="47" t="s">
        <v>61</v>
      </c>
    </row>
    <row r="39" spans="1:2" x14ac:dyDescent="0.2">
      <c r="A39" s="44">
        <v>34</v>
      </c>
      <c r="B39" s="47" t="s">
        <v>24</v>
      </c>
    </row>
    <row r="40" spans="1:2" x14ac:dyDescent="0.2">
      <c r="A40" s="44">
        <v>35</v>
      </c>
      <c r="B40" s="47" t="s">
        <v>62</v>
      </c>
    </row>
    <row r="41" spans="1:2" x14ac:dyDescent="0.2">
      <c r="A41" s="44">
        <v>36</v>
      </c>
      <c r="B41" s="47" t="s">
        <v>63</v>
      </c>
    </row>
    <row r="42" spans="1:2" x14ac:dyDescent="0.2">
      <c r="A42" s="44">
        <v>37</v>
      </c>
      <c r="B42" s="47" t="s">
        <v>78</v>
      </c>
    </row>
    <row r="43" spans="1:2" x14ac:dyDescent="0.2">
      <c r="A43" s="44">
        <v>38</v>
      </c>
      <c r="B43" s="47" t="s">
        <v>64</v>
      </c>
    </row>
    <row r="44" spans="1:2" x14ac:dyDescent="0.2">
      <c r="A44" s="44">
        <v>39</v>
      </c>
      <c r="B44" s="47" t="s">
        <v>25</v>
      </c>
    </row>
    <row r="45" spans="1:2" x14ac:dyDescent="0.2">
      <c r="A45" s="44">
        <v>40</v>
      </c>
      <c r="B45" s="47" t="s">
        <v>65</v>
      </c>
    </row>
    <row r="46" spans="1:2" x14ac:dyDescent="0.2">
      <c r="A46" s="44">
        <v>41</v>
      </c>
      <c r="B46" s="47" t="s">
        <v>66</v>
      </c>
    </row>
    <row r="47" spans="1:2" x14ac:dyDescent="0.2">
      <c r="A47" s="44">
        <v>42</v>
      </c>
      <c r="B47" s="47" t="s">
        <v>67</v>
      </c>
    </row>
    <row r="48" spans="1:2" x14ac:dyDescent="0.2">
      <c r="A48" s="44">
        <v>43</v>
      </c>
      <c r="B48" s="47" t="s">
        <v>26</v>
      </c>
    </row>
    <row r="49" spans="1:2" x14ac:dyDescent="0.2">
      <c r="A49" s="44">
        <v>44</v>
      </c>
      <c r="B49" s="47" t="s">
        <v>79</v>
      </c>
    </row>
    <row r="50" spans="1:2" x14ac:dyDescent="0.2">
      <c r="A50" s="44">
        <v>45</v>
      </c>
      <c r="B50" s="47" t="s">
        <v>80</v>
      </c>
    </row>
    <row r="51" spans="1:2" x14ac:dyDescent="0.2">
      <c r="A51" s="44">
        <v>46</v>
      </c>
      <c r="B51" s="47" t="s">
        <v>68</v>
      </c>
    </row>
    <row r="52" spans="1:2" x14ac:dyDescent="0.2">
      <c r="A52" s="44">
        <v>47</v>
      </c>
      <c r="B52" s="47" t="s">
        <v>27</v>
      </c>
    </row>
    <row r="53" spans="1:2" x14ac:dyDescent="0.2">
      <c r="A53" s="44">
        <v>48</v>
      </c>
      <c r="B53" s="47" t="s">
        <v>28</v>
      </c>
    </row>
    <row r="54" spans="1:2" x14ac:dyDescent="0.2">
      <c r="A54" s="44">
        <v>49</v>
      </c>
      <c r="B54" s="47" t="s">
        <v>69</v>
      </c>
    </row>
    <row r="55" spans="1:2" x14ac:dyDescent="0.2">
      <c r="A55" s="44">
        <v>50</v>
      </c>
      <c r="B55" s="47" t="s">
        <v>29</v>
      </c>
    </row>
    <row r="56" spans="1:2" x14ac:dyDescent="0.2">
      <c r="A56" s="44">
        <v>51</v>
      </c>
      <c r="B56" s="47" t="s">
        <v>81</v>
      </c>
    </row>
    <row r="57" spans="1:2" x14ac:dyDescent="0.2">
      <c r="A57" s="44">
        <v>52</v>
      </c>
      <c r="B57" s="47" t="s">
        <v>99</v>
      </c>
    </row>
    <row r="58" spans="1:2" x14ac:dyDescent="0.2">
      <c r="A58" s="44">
        <v>53</v>
      </c>
      <c r="B58" s="47" t="s">
        <v>100</v>
      </c>
    </row>
    <row r="59" spans="1:2" x14ac:dyDescent="0.2">
      <c r="A59" s="44">
        <v>54</v>
      </c>
      <c r="B59" s="47" t="s">
        <v>82</v>
      </c>
    </row>
    <row r="60" spans="1:2" x14ac:dyDescent="0.2">
      <c r="A60" s="44">
        <v>55</v>
      </c>
      <c r="B60" s="47" t="s">
        <v>83</v>
      </c>
    </row>
    <row r="61" spans="1:2" x14ac:dyDescent="0.2">
      <c r="A61" s="44">
        <v>56</v>
      </c>
      <c r="B61" s="47" t="s">
        <v>84</v>
      </c>
    </row>
    <row r="62" spans="1:2" x14ac:dyDescent="0.2">
      <c r="A62" s="44">
        <v>57</v>
      </c>
      <c r="B62" s="47" t="s">
        <v>85</v>
      </c>
    </row>
    <row r="63" spans="1:2" x14ac:dyDescent="0.2">
      <c r="A63" s="44">
        <v>58</v>
      </c>
      <c r="B63" s="47" t="s">
        <v>86</v>
      </c>
    </row>
    <row r="64" spans="1:2" x14ac:dyDescent="0.2">
      <c r="A64" s="44">
        <v>59</v>
      </c>
      <c r="B64" s="47" t="s">
        <v>87</v>
      </c>
    </row>
    <row r="65" spans="1:2" x14ac:dyDescent="0.2">
      <c r="A65" s="44">
        <v>60</v>
      </c>
      <c r="B65" s="47" t="s">
        <v>88</v>
      </c>
    </row>
    <row r="66" spans="1:2" x14ac:dyDescent="0.2">
      <c r="A66" s="44">
        <v>61</v>
      </c>
      <c r="B66" s="47" t="s">
        <v>89</v>
      </c>
    </row>
    <row r="67" spans="1:2" x14ac:dyDescent="0.2">
      <c r="A67" s="44">
        <v>62</v>
      </c>
      <c r="B67" s="47" t="s">
        <v>90</v>
      </c>
    </row>
    <row r="68" spans="1:2" x14ac:dyDescent="0.2">
      <c r="A68" s="44">
        <v>63</v>
      </c>
      <c r="B68" s="47" t="s">
        <v>91</v>
      </c>
    </row>
    <row r="69" spans="1:2" x14ac:dyDescent="0.2">
      <c r="A69" s="44">
        <v>64</v>
      </c>
      <c r="B69" s="47" t="s">
        <v>92</v>
      </c>
    </row>
    <row r="70" spans="1:2" x14ac:dyDescent="0.2">
      <c r="A70" s="44">
        <v>65</v>
      </c>
      <c r="B70" s="47" t="s">
        <v>30</v>
      </c>
    </row>
    <row r="71" spans="1:2" x14ac:dyDescent="0.2">
      <c r="A71" s="44">
        <v>66</v>
      </c>
      <c r="B71" s="47" t="s">
        <v>98</v>
      </c>
    </row>
    <row r="72" spans="1:2" x14ac:dyDescent="0.2">
      <c r="A72" s="44">
        <v>67</v>
      </c>
      <c r="B72" s="47" t="s">
        <v>93</v>
      </c>
    </row>
    <row r="73" spans="1:2" x14ac:dyDescent="0.2">
      <c r="A73" s="44">
        <v>68</v>
      </c>
      <c r="B73" s="47" t="s">
        <v>94</v>
      </c>
    </row>
    <row r="74" spans="1:2" x14ac:dyDescent="0.2">
      <c r="A74" s="44">
        <v>69</v>
      </c>
      <c r="B74" s="47" t="s">
        <v>95</v>
      </c>
    </row>
    <row r="75" spans="1:2" x14ac:dyDescent="0.2">
      <c r="A75" s="44">
        <v>70</v>
      </c>
      <c r="B75" s="47" t="s">
        <v>31</v>
      </c>
    </row>
    <row r="76" spans="1:2" x14ac:dyDescent="0.2">
      <c r="A76" s="44">
        <v>71</v>
      </c>
      <c r="B76" s="47" t="s">
        <v>70</v>
      </c>
    </row>
    <row r="77" spans="1:2" x14ac:dyDescent="0.2">
      <c r="A77" s="44">
        <v>72</v>
      </c>
      <c r="B77" s="47" t="s">
        <v>71</v>
      </c>
    </row>
    <row r="78" spans="1:2" x14ac:dyDescent="0.2">
      <c r="A78" s="44">
        <v>73</v>
      </c>
      <c r="B78" s="47" t="s">
        <v>96</v>
      </c>
    </row>
    <row r="79" spans="1:2" x14ac:dyDescent="0.2">
      <c r="A79" s="44">
        <v>74</v>
      </c>
      <c r="B79" s="47" t="s">
        <v>97</v>
      </c>
    </row>
    <row r="80" spans="1:2" x14ac:dyDescent="0.2">
      <c r="A80" s="44">
        <v>75</v>
      </c>
      <c r="B80" s="47" t="s">
        <v>32</v>
      </c>
    </row>
    <row r="81" spans="1:2" x14ac:dyDescent="0.2">
      <c r="A81" s="44">
        <v>76</v>
      </c>
      <c r="B81" s="47" t="s">
        <v>33</v>
      </c>
    </row>
    <row r="82" spans="1:2" x14ac:dyDescent="0.2">
      <c r="A82" s="44">
        <v>77</v>
      </c>
      <c r="B82" s="47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2022-12-29T20:52:58Z</dcterms:modified>
</cp:coreProperties>
</file>