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1/Submissions/Newly Addopted/"/>
    </mc:Choice>
  </mc:AlternateContent>
  <xr:revisionPtr revIDLastSave="1" documentId="8_{13D244CE-E378-432D-9D84-AC0CD156156F}" xr6:coauthVersionLast="47" xr6:coauthVersionMax="47" xr10:uidLastSave="{A863A733-BC3C-4D8E-9B18-F41CD832BF34}"/>
  <workbookProtection workbookPassword="E390" lockStructure="1"/>
  <bookViews>
    <workbookView xWindow="3030" yWindow="495" windowWidth="10410" windowHeight="15330" xr2:uid="{00000000-000D-0000-FFFF-FFFF00000000}"/>
  </bookViews>
  <sheets>
    <sheet name="Input" sheetId="1" r:id="rId1"/>
    <sheet name="Org List" sheetId="2" r:id="rId2"/>
  </sheets>
  <definedNames>
    <definedName name="INPUT">Input!$D$14:$F$63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B50" i="1" s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B33" i="1" s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B49" i="1" s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H14" i="1"/>
  <c r="G14" i="1"/>
  <c r="B34" i="1" l="1"/>
  <c r="B18" i="1"/>
  <c r="B14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<sst xmlns="http://schemas.openxmlformats.org/spreadsheetml/2006/main" count="187" uniqueCount="136">
  <si>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</si>
  <si>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</si>
  <si>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</si>
  <si>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</si>
  <si>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</si>
  <si>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</si>
  <si>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</si>
  <si>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</si>
  <si>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</si>
  <si>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</si>
  <si>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</si>
  <si>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</si>
  <si>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</si>
  <si>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</si>
  <si>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</si>
  <si>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</si>
  <si>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</si>
  <si>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</si>
  <si>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</si>
  <si>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</si>
  <si>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</si>
  <si>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</si>
  <si>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</si>
  <si>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</si>
  <si>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</si>
  <si>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</si>
  <si>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</si>
  <si>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</si>
  <si>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</si>
  <si>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</si>
  <si>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</si>
  <si>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</si>
  <si>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</si>
  <si>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</si>
  <si>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</si>
  <si>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</si>
  <si>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</si>
  <si>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</si>
  <si>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</si>
  <si>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</si>
  <si>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</si>
  <si>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</si>
  <si>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</si>
  <si>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</si>
  <si>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</si>
  <si>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</si>
  <si>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</si>
  <si>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</si>
  <si>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</si>
  <si>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</si>
  <si>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</si>
  <si>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</si>
  <si>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</si>
  <si>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</si>
  <si>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</si>
  <si>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</si>
  <si>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</si>
  <si>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</si>
  <si>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</si>
  <si>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</si>
  <si>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</si>
  <si>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</si>
  <si>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</si>
  <si>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</si>
  <si>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</si>
  <si>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</si>
  <si>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</si>
  <si>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</si>
  <si>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</si>
  <si>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</si>
  <si>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</si>
  <si>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</si>
  <si>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</si>
  <si>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</si>
  <si>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</si>
  <si>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</si>
  <si>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</si>
  <si>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</si>
  <si>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</si>
  <si>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</si>
  <si>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</si>
  <si>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</si>
  <si>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</si>
  <si>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</si>
  <si>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</si>
  <si>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</si>
  <si>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</si>
  <si>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</si>
  <si>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</si>
  <si>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</si>
  <si>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</si>
  <si>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</si>
  <si>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</si>
  <si>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</si>
  <si>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</si>
  <si>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</si>
  <si>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</si>
  <si>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</si>
  <si>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</si>
  <si>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Nevada National Security Site-MSTS</t>
  </si>
  <si>
    <t>Nevada National Security Site-SOC</t>
  </si>
  <si>
    <t xml:space="preserve"> Non-Government Standards Adopted During Fiscal Year 2021</t>
  </si>
  <si>
    <t>Version 3.7</t>
  </si>
  <si>
    <t>NUREG-1608</t>
  </si>
  <si>
    <t>Catergorizing and Transporting Low Specific-Activity</t>
  </si>
  <si>
    <t>EN 13463</t>
  </si>
  <si>
    <t>Non-electrical equipment for use in potential explosive atmosphere</t>
  </si>
  <si>
    <t>NAVD</t>
  </si>
  <si>
    <t>North American Vertical Datum of 1988</t>
  </si>
  <si>
    <t>1988</t>
  </si>
  <si>
    <t>NAD</t>
  </si>
  <si>
    <t xml:space="preserve">Protection Against Ignition Arising out of Static </t>
  </si>
  <si>
    <t>1983</t>
  </si>
  <si>
    <t>API-RP-2003</t>
  </si>
  <si>
    <t>Protection Against Ignition Arising out of Static , Lightning and Stray Currents</t>
  </si>
  <si>
    <t>2003</t>
  </si>
  <si>
    <t>AMCA 99-0401-86</t>
  </si>
  <si>
    <t>Classification for Spark Resitant Construction</t>
  </si>
  <si>
    <t>IFC</t>
  </si>
  <si>
    <t>Internationa l Fire Codes</t>
  </si>
  <si>
    <t xml:space="preserve">NFPA </t>
  </si>
  <si>
    <t>National Fire Protection Association</t>
  </si>
  <si>
    <t xml:space="preserve">IBC </t>
  </si>
  <si>
    <t>International Buillding Codes</t>
  </si>
  <si>
    <t>2018</t>
  </si>
  <si>
    <t>ASCE 7-10</t>
  </si>
  <si>
    <t>Min Design Loads</t>
  </si>
  <si>
    <t>ANSI/ANS -8.1</t>
  </si>
  <si>
    <t>Nuxlear Criticality  Safety in Operations with Fissionable Materials  Outside Reactor</t>
  </si>
  <si>
    <t>2014</t>
  </si>
  <si>
    <t>Husa</t>
  </si>
  <si>
    <t>Susan</t>
  </si>
  <si>
    <t>Contracts Compliance Officer</t>
  </si>
  <si>
    <t>susan_husa@rl.gov</t>
  </si>
  <si>
    <t>509-372-9676</t>
  </si>
  <si>
    <t>Washington River Protection Solutions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</si>
</sst>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5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  <xf numFmtId="0" fontId="4" fillId="0" borderId="0"/>
  </cellStyleXfs>
  <cellXfs count="114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8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 indent="1"/>
      <protection locked="0"/>
    </xf>
    <xf numFmtId="0" fontId="6" fillId="0" borderId="8" xfId="0" applyFont="1" applyBorder="1" applyAlignment="1" applyProtection="1">
      <alignment horizontal="left" vertical="center" wrapText="1" indent="1"/>
      <protection locked="0"/>
    </xf>
    <xf numFmtId="0" fontId="6" fillId="0" borderId="8" xfId="0" applyFont="1" applyFill="1" applyBorder="1" applyAlignment="1" applyProtection="1">
      <alignment horizontal="left" vertical="center" indent="1"/>
      <protection locked="0"/>
    </xf>
    <xf numFmtId="164" fontId="6" fillId="4" borderId="8" xfId="0" applyNumberFormat="1" applyFont="1" applyFill="1" applyBorder="1" applyAlignment="1" applyProtection="1">
      <alignment horizontal="left" vertical="center" inden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14" fillId="0" borderId="22" xfId="3" applyBorder="1" applyAlignment="1" applyProtection="1">
      <alignment horizontal="center" vertical="center" wrapText="1"/>
      <protection hidden="1"/>
    </xf>
    <xf numFmtId="0" fontId="14" fillId="0" borderId="5" xfId="3" applyBorder="1" applyAlignment="1" applyProtection="1">
      <alignment horizontal="center" vertical="center" wrapText="1"/>
      <protection hidden="1"/>
    </xf>
    <xf numFmtId="0" fontId="14" fillId="0" borderId="23" xfId="3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1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1" xfId="0" applyFont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</cellXfs>
  <cellStyles count="5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69033A31-DEB7-4480-8968-58672BFE805B}"/>
  </cellStyles>
  <dxfs count="27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96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J19" sqref="J19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4" hidden="1" customWidth="1"/>
    <col min="12" max="13" width="12.7109375" style="4" hidden="1" customWidth="1"/>
    <col min="14" max="14" width="6.85546875" style="4" hidden="1" customWidth="1"/>
    <col min="15" max="15" width="22.7109375" style="52" customWidth="1"/>
    <col min="16" max="17" width="12.5703125" style="17" customWidth="1"/>
    <col min="18" max="18" width="26" style="17" customWidth="1"/>
    <col min="19" max="19" width="6" style="52" customWidth="1"/>
    <col min="20" max="20" width="9.140625" style="17" customWidth="1"/>
    <col min="21" max="21" width="4.140625" style="1" customWidth="1"/>
    <col min="22" max="16384" width="9.140625" style="1"/>
  </cols>
  <sheetData>
    <row r="1" spans="1:74" ht="20.25" customHeight="1" x14ac:dyDescent="0.2">
      <c r="A1" s="47"/>
      <c r="C1" s="95" t="s">
        <v>45</v>
      </c>
      <c r="D1" s="95"/>
      <c r="E1" s="95"/>
      <c r="F1" s="64" t="s">
        <v>102</v>
      </c>
      <c r="G1" s="94" t="str">
        <f>IF(AND(G2="",G7=""),"Status:  OK","")</f>
        <v>Status:  OK</v>
      </c>
      <c r="H1" s="94"/>
      <c r="I1" s="94"/>
      <c r="N1" s="58"/>
    </row>
    <row r="2" spans="1:74" ht="6" customHeight="1" thickBot="1" x14ac:dyDescent="0.25">
      <c r="A2" s="20"/>
      <c r="B2" s="17"/>
      <c r="C2" s="17"/>
      <c r="D2" s="17"/>
      <c r="E2" s="4"/>
      <c r="F2" s="19"/>
      <c r="G2" s="87" t="str">
        <f>IF(IF(OR(ISBLANK(C3),ISBLANK(E3),ISBLANK(C5),ISBLANK(E5),ISBLANK(C7),ISBLANK(E7),ISBLANK(C9)),1,0)=0,"","Missing or incorrect submitter information")</f>
        <v/>
      </c>
      <c r="H2" s="87"/>
      <c r="I2" s="87"/>
    </row>
    <row r="3" spans="1:74" s="6" customFormat="1" ht="16.5" thickBot="1" x14ac:dyDescent="0.25">
      <c r="A3" s="105" t="s">
        <v>7</v>
      </c>
      <c r="B3" s="106"/>
      <c r="C3" s="79" t="s">
        <v>130</v>
      </c>
      <c r="D3" s="74" t="s">
        <v>38</v>
      </c>
      <c r="E3" s="80" t="s">
        <v>131</v>
      </c>
      <c r="F3" s="33"/>
      <c r="G3" s="87"/>
      <c r="H3" s="87"/>
      <c r="I3" s="87"/>
      <c r="J3" s="7"/>
      <c r="K3" s="11"/>
      <c r="L3" s="15"/>
      <c r="M3" s="15"/>
      <c r="N3" s="15"/>
      <c r="O3" s="5"/>
      <c r="P3" s="30"/>
      <c r="Q3" s="11"/>
      <c r="R3" s="11"/>
      <c r="S3" s="13"/>
      <c r="T3" s="30"/>
    </row>
    <row r="4" spans="1:74" s="6" customFormat="1" ht="6" customHeight="1" thickBot="1" x14ac:dyDescent="0.25">
      <c r="A4" s="32"/>
      <c r="B4" s="32"/>
      <c r="C4" s="46"/>
      <c r="D4" s="38"/>
      <c r="E4" s="18"/>
      <c r="F4" s="33"/>
      <c r="G4" s="87"/>
      <c r="H4" s="87"/>
      <c r="I4" s="87"/>
      <c r="J4" s="7"/>
      <c r="K4" s="11"/>
      <c r="L4" s="15"/>
      <c r="M4" s="15"/>
      <c r="N4" s="15"/>
      <c r="O4" s="5"/>
      <c r="P4" s="30"/>
      <c r="Q4" s="11"/>
      <c r="R4" s="11"/>
      <c r="S4" s="13"/>
      <c r="T4" s="30"/>
    </row>
    <row r="5" spans="1:74" s="8" customFormat="1" ht="16.5" customHeight="1" thickBot="1" x14ac:dyDescent="0.3">
      <c r="A5" s="105" t="s">
        <v>4</v>
      </c>
      <c r="B5" s="106"/>
      <c r="C5" s="80" t="s">
        <v>132</v>
      </c>
      <c r="D5" s="86" t="s">
        <v>44</v>
      </c>
      <c r="E5" s="83">
        <v>0</v>
      </c>
      <c r="F5" s="45" t="str">
        <f>IF(ISBLANK(E5),"Enter the number of your Organization in the cell to the left.  See the 'Org List' tab below for your Org number.",VLOOKUP(E5,'Org List'!A5:B82,2,FALSE))</f>
        <v>Washington River Protection Solutions</v>
      </c>
      <c r="G5" s="46"/>
      <c r="H5" s="46"/>
      <c r="I5" s="36"/>
      <c r="J5" s="23"/>
      <c r="K5" s="15"/>
      <c r="L5" s="15"/>
      <c r="M5" s="15"/>
      <c r="N5" s="15"/>
      <c r="O5" s="15"/>
      <c r="P5" s="13"/>
      <c r="Q5" s="13"/>
      <c r="R5" s="13"/>
      <c r="S5" s="15"/>
      <c r="T5" s="13"/>
    </row>
    <row r="6" spans="1:74" s="27" customFormat="1" ht="6" customHeight="1" thickBot="1" x14ac:dyDescent="0.25">
      <c r="A6" s="34"/>
      <c r="B6" s="34"/>
      <c r="C6" s="51"/>
      <c r="D6" s="21"/>
      <c r="E6" s="21"/>
      <c r="F6" s="33"/>
      <c r="G6" s="21"/>
      <c r="H6" s="24"/>
      <c r="I6" s="21"/>
      <c r="J6" s="25"/>
      <c r="K6" s="25"/>
      <c r="L6" s="25"/>
      <c r="M6" s="26"/>
      <c r="N6" s="26"/>
      <c r="O6" s="44"/>
      <c r="P6" s="28"/>
      <c r="Q6" s="53"/>
      <c r="R6" s="28"/>
      <c r="S6" s="54"/>
      <c r="T6" s="28"/>
      <c r="U6" s="28"/>
      <c r="V6" s="28"/>
      <c r="BU6" s="29"/>
      <c r="BV6" s="29"/>
    </row>
    <row r="7" spans="1:74" s="27" customFormat="1" ht="18.75" thickBot="1" x14ac:dyDescent="0.25">
      <c r="A7" s="109" t="s">
        <v>5</v>
      </c>
      <c r="B7" s="109"/>
      <c r="C7" s="81" t="s">
        <v>134</v>
      </c>
      <c r="D7" s="37" t="s">
        <v>39</v>
      </c>
      <c r="E7" s="92" t="s">
        <v>133</v>
      </c>
      <c r="F7" s="93"/>
      <c r="G7" s="88" t="str">
        <f>IF(OR(COUNTIF(B14:B63,"ok")=0,COUNTIF(B14:B63,"Incomplete")&gt;0),"Missing or incorrect information in data entry section","")</f>
        <v/>
      </c>
      <c r="H7" s="88"/>
      <c r="I7" s="88"/>
      <c r="K7" s="25"/>
      <c r="L7" s="25"/>
      <c r="M7" s="26"/>
      <c r="N7" s="26"/>
      <c r="O7" s="44"/>
      <c r="P7" s="28"/>
      <c r="Q7" s="53"/>
      <c r="R7" s="28"/>
      <c r="S7" s="54"/>
      <c r="T7" s="28"/>
      <c r="U7" s="28"/>
      <c r="V7" s="28"/>
      <c r="BU7" s="29"/>
      <c r="BV7" s="29"/>
    </row>
    <row r="8" spans="1:74" s="27" customFormat="1" ht="6" customHeight="1" thickBot="1" x14ac:dyDescent="0.25">
      <c r="A8" s="34"/>
      <c r="B8" s="34"/>
      <c r="C8" s="51"/>
      <c r="D8" s="21"/>
      <c r="E8" s="21"/>
      <c r="G8" s="88"/>
      <c r="H8" s="88"/>
      <c r="I8" s="88"/>
      <c r="K8" s="25"/>
      <c r="L8" s="25"/>
      <c r="M8" s="26"/>
      <c r="N8" s="26"/>
      <c r="O8" s="44"/>
      <c r="P8" s="28"/>
      <c r="Q8" s="53"/>
      <c r="R8" s="28"/>
      <c r="S8" s="54"/>
      <c r="T8" s="28"/>
      <c r="U8" s="28"/>
      <c r="V8" s="28"/>
      <c r="BU8" s="29"/>
      <c r="BV8" s="29"/>
    </row>
    <row r="9" spans="1:74" s="6" customFormat="1" ht="18.75" thickBot="1" x14ac:dyDescent="0.25">
      <c r="A9" s="107" t="s">
        <v>8</v>
      </c>
      <c r="B9" s="108"/>
      <c r="C9" s="82">
        <v>44515</v>
      </c>
      <c r="E9" s="40"/>
      <c r="G9" s="88"/>
      <c r="H9" s="88"/>
      <c r="I9" s="88"/>
      <c r="K9" s="42"/>
      <c r="L9" s="42"/>
      <c r="M9" s="11"/>
      <c r="N9" s="11"/>
      <c r="O9" s="15"/>
      <c r="P9" s="30"/>
      <c r="Q9" s="53"/>
      <c r="R9" s="30"/>
      <c r="S9" s="13"/>
      <c r="T9" s="30"/>
      <c r="BU9" s="7"/>
      <c r="BV9" s="7"/>
    </row>
    <row r="10" spans="1:74" s="6" customFormat="1" ht="6" customHeight="1" x14ac:dyDescent="0.2">
      <c r="B10" s="31"/>
      <c r="C10" s="59"/>
      <c r="D10" s="59"/>
      <c r="E10" s="48"/>
      <c r="H10" s="16"/>
      <c r="I10" s="35"/>
      <c r="J10" s="35"/>
      <c r="K10" s="42"/>
      <c r="L10" s="42"/>
      <c r="M10" s="11"/>
      <c r="N10" s="11"/>
      <c r="O10" s="39"/>
      <c r="P10" s="30"/>
      <c r="Q10" s="53"/>
      <c r="R10" s="30"/>
      <c r="S10" s="13"/>
      <c r="T10" s="30"/>
      <c r="BU10" s="7"/>
      <c r="BV10" s="7"/>
    </row>
    <row r="11" spans="1:74" ht="18" customHeight="1" x14ac:dyDescent="0.2">
      <c r="A11" s="110" t="s">
        <v>0</v>
      </c>
      <c r="B11" s="96" t="s">
        <v>2</v>
      </c>
      <c r="C11" s="89" t="s">
        <v>101</v>
      </c>
      <c r="D11" s="90"/>
      <c r="E11" s="91"/>
      <c r="G11" s="96" t="s">
        <v>40</v>
      </c>
      <c r="H11" s="97"/>
      <c r="I11" s="98"/>
      <c r="J11" s="55"/>
      <c r="K11" s="17"/>
      <c r="L11" s="17"/>
      <c r="M11" s="17"/>
      <c r="N11" s="56"/>
      <c r="O11" s="17"/>
      <c r="P11" s="1"/>
      <c r="Q11" s="1"/>
      <c r="R11" s="1"/>
      <c r="S11" s="1"/>
      <c r="T11" s="1"/>
      <c r="BN11" s="2"/>
      <c r="BO11" s="2"/>
    </row>
    <row r="12" spans="1:74" ht="18" customHeight="1" x14ac:dyDescent="0.2">
      <c r="A12" s="111"/>
      <c r="B12" s="113"/>
      <c r="C12" s="102" t="s">
        <v>75</v>
      </c>
      <c r="D12" s="103"/>
      <c r="E12" s="104"/>
      <c r="G12" s="99"/>
      <c r="H12" s="100"/>
      <c r="I12" s="101"/>
      <c r="J12" s="55"/>
      <c r="K12" s="17"/>
      <c r="L12" s="17"/>
      <c r="M12" s="17"/>
      <c r="N12" s="56"/>
      <c r="O12" s="17"/>
      <c r="P12" s="1"/>
      <c r="Q12" s="1"/>
      <c r="R12" s="1"/>
      <c r="S12" s="1"/>
      <c r="T12" s="1"/>
      <c r="BN12" s="2"/>
      <c r="BO12" s="2"/>
    </row>
    <row r="13" spans="1:74" s="6" customFormat="1" ht="45" customHeight="1" x14ac:dyDescent="0.2">
      <c r="A13" s="112"/>
      <c r="B13" s="112"/>
      <c r="C13" s="63" t="s">
        <v>34</v>
      </c>
      <c r="D13" s="73" t="s">
        <v>35</v>
      </c>
      <c r="E13" s="69" t="s">
        <v>41</v>
      </c>
      <c r="G13" s="62" t="s">
        <v>37</v>
      </c>
      <c r="H13" s="62" t="s">
        <v>36</v>
      </c>
      <c r="I13" s="62" t="s">
        <v>42</v>
      </c>
      <c r="J13" s="9"/>
      <c r="K13" s="14" t="s">
        <v>1</v>
      </c>
      <c r="L13" s="61">
        <v>3</v>
      </c>
      <c r="M13" s="22"/>
      <c r="N13" s="57" t="s">
        <v>3</v>
      </c>
      <c r="O13" s="30"/>
    </row>
    <row r="14" spans="1:74" s="6" customFormat="1" ht="25.5" x14ac:dyDescent="0.2">
      <c r="A14" s="12">
        <v>1</v>
      </c>
      <c r="B14" s="41" t="str">
        <f t="shared" ref="B14:B45" si="0">IF(COUNTIF(G14:I14,"")=No_of_Columns,"",IF(COUNTIF(G14:I14,"ok")=No_of_Columns,"ok","Incomplete"))</f>
        <v>ok</v>
      </c>
      <c r="C14" s="75" t="s">
        <v>103</v>
      </c>
      <c r="D14" s="84" t="s">
        <v>104</v>
      </c>
      <c r="E14" s="76"/>
      <c r="F14" s="5"/>
      <c r="G14" s="60" t="str">
        <f t="shared" ref="G14:G45" si="1">IF(COUNTA($C14:$E14)=0,"",IF(ISBLANK($C14),"Empty cell","ok"))</f>
        <v>ok</v>
      </c>
      <c r="H14" s="60" t="str">
        <f t="shared" ref="H14:H45" si="2">IF(COUNTA($C14:$E14)=0,"",IF(ISBLANK($D14),"Empty cell","ok"))</f>
        <v>ok</v>
      </c>
      <c r="I14" s="60" t="str">
        <f t="shared" ref="I14:I45" si="3">IF(COUNTA($C14:$E14)=0,"","ok")</f>
        <v>ok</v>
      </c>
      <c r="J14" s="5"/>
      <c r="M14" s="11"/>
      <c r="N14" s="13" t="s">
        <v>6</v>
      </c>
      <c r="O14" s="30"/>
    </row>
    <row r="15" spans="1:74" s="6" customFormat="1" ht="25.5" x14ac:dyDescent="0.2">
      <c r="A15" s="12">
        <v>2</v>
      </c>
      <c r="B15" s="41" t="str">
        <f t="shared" si="0"/>
        <v>ok</v>
      </c>
      <c r="C15" s="75" t="s">
        <v>105</v>
      </c>
      <c r="D15" s="84" t="s">
        <v>106</v>
      </c>
      <c r="E15" s="76"/>
      <c r="F15" s="5"/>
      <c r="G15" s="60" t="str">
        <f t="shared" si="1"/>
        <v>ok</v>
      </c>
      <c r="H15" s="60" t="str">
        <f t="shared" si="2"/>
        <v>ok</v>
      </c>
      <c r="I15" s="60" t="str">
        <f t="shared" si="3"/>
        <v>ok</v>
      </c>
      <c r="J15" s="5"/>
      <c r="K15" s="30"/>
      <c r="L15" s="35"/>
      <c r="M15" s="11"/>
      <c r="N15" s="13" t="s">
        <v>6</v>
      </c>
      <c r="O15" s="30"/>
    </row>
    <row r="16" spans="1:74" s="6" customFormat="1" ht="25.5" x14ac:dyDescent="0.2">
      <c r="A16" s="12">
        <v>3</v>
      </c>
      <c r="B16" s="41" t="str">
        <f t="shared" si="0"/>
        <v>ok</v>
      </c>
      <c r="C16" s="75" t="s">
        <v>107</v>
      </c>
      <c r="D16" s="84" t="s">
        <v>108</v>
      </c>
      <c r="E16" s="76" t="s">
        <v>109</v>
      </c>
      <c r="F16" s="5"/>
      <c r="G16" s="60" t="str">
        <f t="shared" si="1"/>
        <v>ok</v>
      </c>
      <c r="H16" s="60" t="str">
        <f t="shared" si="2"/>
        <v>ok</v>
      </c>
      <c r="I16" s="60" t="str">
        <f t="shared" si="3"/>
        <v>ok</v>
      </c>
      <c r="J16" s="5"/>
      <c r="K16" s="30"/>
      <c r="L16" s="11"/>
      <c r="M16" s="11"/>
      <c r="N16" s="13" t="s">
        <v>6</v>
      </c>
      <c r="O16" s="30"/>
    </row>
    <row r="17" spans="1:15" s="6" customFormat="1" ht="25.5" x14ac:dyDescent="0.2">
      <c r="A17" s="12">
        <v>4</v>
      </c>
      <c r="B17" s="41" t="str">
        <f t="shared" si="0"/>
        <v>ok</v>
      </c>
      <c r="C17" s="75" t="s">
        <v>110</v>
      </c>
      <c r="D17" s="84" t="s">
        <v>111</v>
      </c>
      <c r="E17" s="76" t="s">
        <v>112</v>
      </c>
      <c r="F17" s="5"/>
      <c r="G17" s="60" t="str">
        <f t="shared" si="1"/>
        <v>ok</v>
      </c>
      <c r="H17" s="60" t="str">
        <f t="shared" si="2"/>
        <v>ok</v>
      </c>
      <c r="I17" s="60" t="str">
        <f t="shared" si="3"/>
        <v>ok</v>
      </c>
      <c r="J17" s="5"/>
      <c r="K17" s="13"/>
      <c r="L17" s="15"/>
      <c r="M17" s="15"/>
      <c r="N17" s="13" t="s">
        <v>6</v>
      </c>
      <c r="O17" s="30"/>
    </row>
    <row r="18" spans="1:15" s="6" customFormat="1" ht="25.5" x14ac:dyDescent="0.2">
      <c r="A18" s="12">
        <v>5</v>
      </c>
      <c r="B18" s="41" t="str">
        <f t="shared" si="0"/>
        <v>ok</v>
      </c>
      <c r="C18" s="75" t="s">
        <v>113</v>
      </c>
      <c r="D18" s="84" t="s">
        <v>114</v>
      </c>
      <c r="E18" s="76" t="s">
        <v>115</v>
      </c>
      <c r="F18" s="5"/>
      <c r="G18" s="60" t="str">
        <f t="shared" si="1"/>
        <v>ok</v>
      </c>
      <c r="H18" s="60" t="str">
        <f t="shared" si="2"/>
        <v>ok</v>
      </c>
      <c r="I18" s="60" t="str">
        <f t="shared" si="3"/>
        <v>ok</v>
      </c>
      <c r="J18" s="5"/>
      <c r="K18" s="14"/>
      <c r="L18" s="10"/>
      <c r="M18" s="10"/>
      <c r="N18" s="13" t="s">
        <v>6</v>
      </c>
      <c r="O18" s="30"/>
    </row>
    <row r="19" spans="1:15" s="6" customFormat="1" ht="25.5" x14ac:dyDescent="0.2">
      <c r="A19" s="12">
        <v>6</v>
      </c>
      <c r="B19" s="41" t="str">
        <f t="shared" si="0"/>
        <v>ok</v>
      </c>
      <c r="C19" s="75" t="s">
        <v>116</v>
      </c>
      <c r="D19" s="84" t="s">
        <v>117</v>
      </c>
      <c r="E19" s="76"/>
      <c r="F19" s="5"/>
      <c r="G19" s="60" t="str">
        <f t="shared" si="1"/>
        <v>ok</v>
      </c>
      <c r="H19" s="60" t="str">
        <f t="shared" si="2"/>
        <v>ok</v>
      </c>
      <c r="I19" s="60" t="str">
        <f t="shared" si="3"/>
        <v>ok</v>
      </c>
      <c r="J19" s="5"/>
      <c r="K19" s="11"/>
      <c r="L19" s="11"/>
      <c r="M19" s="11"/>
      <c r="N19" s="13" t="s">
        <v>6</v>
      </c>
      <c r="O19" s="30"/>
    </row>
    <row r="20" spans="1:15" s="6" customFormat="1" ht="25.5" x14ac:dyDescent="0.2">
      <c r="A20" s="12">
        <v>7</v>
      </c>
      <c r="B20" s="41" t="str">
        <f t="shared" si="0"/>
        <v>ok</v>
      </c>
      <c r="C20" s="75" t="s">
        <v>118</v>
      </c>
      <c r="D20" s="84" t="s">
        <v>119</v>
      </c>
      <c r="E20" s="76"/>
      <c r="F20" s="5"/>
      <c r="G20" s="60" t="str">
        <f t="shared" si="1"/>
        <v>ok</v>
      </c>
      <c r="H20" s="60" t="str">
        <f t="shared" si="2"/>
        <v>ok</v>
      </c>
      <c r="I20" s="60" t="str">
        <f t="shared" si="3"/>
        <v>ok</v>
      </c>
      <c r="J20" s="5"/>
      <c r="K20" s="11"/>
      <c r="L20" s="11"/>
      <c r="M20" s="11"/>
      <c r="N20" s="13" t="s">
        <v>6</v>
      </c>
      <c r="O20" s="30"/>
    </row>
    <row r="21" spans="1:15" s="6" customFormat="1" ht="25.5" x14ac:dyDescent="0.2">
      <c r="A21" s="12">
        <v>8</v>
      </c>
      <c r="B21" s="41" t="str">
        <f t="shared" si="0"/>
        <v>ok</v>
      </c>
      <c r="C21" s="75" t="s">
        <v>120</v>
      </c>
      <c r="D21" s="84" t="s">
        <v>121</v>
      </c>
      <c r="E21" s="76"/>
      <c r="F21" s="5"/>
      <c r="G21" s="60" t="str">
        <f t="shared" si="1"/>
        <v>ok</v>
      </c>
      <c r="H21" s="60" t="str">
        <f t="shared" si="2"/>
        <v>ok</v>
      </c>
      <c r="I21" s="60" t="str">
        <f t="shared" si="3"/>
        <v>ok</v>
      </c>
      <c r="J21" s="5"/>
      <c r="K21" s="11"/>
      <c r="L21" s="11"/>
      <c r="M21" s="11"/>
      <c r="N21" s="13" t="s">
        <v>6</v>
      </c>
      <c r="O21" s="30"/>
    </row>
    <row r="22" spans="1:15" s="6" customFormat="1" ht="25.5" x14ac:dyDescent="0.2">
      <c r="A22" s="12">
        <v>9</v>
      </c>
      <c r="B22" s="41" t="str">
        <f t="shared" si="0"/>
        <v>ok</v>
      </c>
      <c r="C22" s="75" t="s">
        <v>122</v>
      </c>
      <c r="D22" s="84" t="s">
        <v>123</v>
      </c>
      <c r="E22" s="76" t="s">
        <v>124</v>
      </c>
      <c r="F22" s="5"/>
      <c r="G22" s="60" t="str">
        <f t="shared" si="1"/>
        <v>ok</v>
      </c>
      <c r="H22" s="60" t="str">
        <f t="shared" si="2"/>
        <v>ok</v>
      </c>
      <c r="I22" s="60" t="str">
        <f t="shared" si="3"/>
        <v>ok</v>
      </c>
      <c r="J22" s="5"/>
      <c r="K22" s="11"/>
      <c r="L22" s="11"/>
      <c r="M22" s="11"/>
      <c r="N22" s="13" t="s">
        <v>6</v>
      </c>
      <c r="O22" s="30"/>
    </row>
    <row r="23" spans="1:15" s="6" customFormat="1" ht="25.5" x14ac:dyDescent="0.2">
      <c r="A23" s="12">
        <v>10</v>
      </c>
      <c r="B23" s="41" t="str">
        <f t="shared" si="0"/>
        <v>ok</v>
      </c>
      <c r="C23" s="75" t="s">
        <v>125</v>
      </c>
      <c r="D23" s="84" t="s">
        <v>126</v>
      </c>
      <c r="E23" s="76"/>
      <c r="F23" s="5"/>
      <c r="G23" s="60" t="str">
        <f t="shared" si="1"/>
        <v>ok</v>
      </c>
      <c r="H23" s="60" t="str">
        <f t="shared" si="2"/>
        <v>ok</v>
      </c>
      <c r="I23" s="60" t="str">
        <f t="shared" si="3"/>
        <v>ok</v>
      </c>
      <c r="J23" s="5"/>
      <c r="K23" s="11"/>
      <c r="L23" s="11"/>
      <c r="M23" s="11"/>
      <c r="N23" s="13" t="s">
        <v>6</v>
      </c>
      <c r="O23" s="30"/>
    </row>
    <row r="24" spans="1:15" s="6" customFormat="1" ht="25.5" x14ac:dyDescent="0.2">
      <c r="A24" s="12">
        <v>11</v>
      </c>
      <c r="B24" s="41" t="str">
        <f t="shared" si="0"/>
        <v>ok</v>
      </c>
      <c r="C24" s="75" t="s">
        <v>116</v>
      </c>
      <c r="D24" s="84" t="s">
        <v>117</v>
      </c>
      <c r="E24" s="76"/>
      <c r="F24" s="5"/>
      <c r="G24" s="60" t="str">
        <f t="shared" si="1"/>
        <v>ok</v>
      </c>
      <c r="H24" s="60" t="str">
        <f t="shared" si="2"/>
        <v>ok</v>
      </c>
      <c r="I24" s="60" t="str">
        <f t="shared" si="3"/>
        <v>ok</v>
      </c>
      <c r="J24" s="5"/>
      <c r="K24" s="11"/>
      <c r="L24" s="11"/>
      <c r="M24" s="11"/>
      <c r="N24" s="13" t="s">
        <v>6</v>
      </c>
      <c r="O24" s="30"/>
    </row>
    <row r="25" spans="1:15" s="6" customFormat="1" ht="25.5" x14ac:dyDescent="0.2">
      <c r="A25" s="12">
        <v>12</v>
      </c>
      <c r="B25" s="41" t="str">
        <f t="shared" si="0"/>
        <v>ok</v>
      </c>
      <c r="C25" s="75" t="s">
        <v>127</v>
      </c>
      <c r="D25" s="84" t="s">
        <v>128</v>
      </c>
      <c r="E25" s="76" t="s">
        <v>129</v>
      </c>
      <c r="F25" s="5"/>
      <c r="G25" s="60" t="str">
        <f t="shared" si="1"/>
        <v>ok</v>
      </c>
      <c r="H25" s="60" t="str">
        <f t="shared" si="2"/>
        <v>ok</v>
      </c>
      <c r="I25" s="60" t="str">
        <f t="shared" si="3"/>
        <v>ok</v>
      </c>
      <c r="J25" s="5"/>
      <c r="K25" s="11"/>
      <c r="L25" s="11"/>
      <c r="M25" s="11"/>
      <c r="N25" s="13" t="s">
        <v>6</v>
      </c>
      <c r="O25" s="30"/>
    </row>
    <row r="26" spans="1:15" s="6" customFormat="1" ht="25.5" x14ac:dyDescent="0.2">
      <c r="A26" s="12">
        <v>13</v>
      </c>
      <c r="B26" s="41" t="str">
        <f t="shared" si="0"/>
        <v/>
      </c>
      <c r="C26" s="75"/>
      <c r="D26" s="84"/>
      <c r="E26" s="76"/>
      <c r="F26" s="5"/>
      <c r="G26" s="60" t="str">
        <f t="shared" si="1"/>
        <v/>
      </c>
      <c r="H26" s="60" t="str">
        <f t="shared" si="2"/>
        <v/>
      </c>
      <c r="I26" s="60" t="str">
        <f t="shared" si="3"/>
        <v/>
      </c>
      <c r="J26" s="5"/>
      <c r="K26" s="11"/>
      <c r="L26" s="11"/>
      <c r="M26" s="11"/>
      <c r="N26" s="13" t="s">
        <v>6</v>
      </c>
      <c r="O26" s="30"/>
    </row>
    <row r="27" spans="1:15" s="6" customFormat="1" ht="25.5" x14ac:dyDescent="0.2">
      <c r="A27" s="12">
        <v>14</v>
      </c>
      <c r="B27" s="41" t="str">
        <f t="shared" si="0"/>
        <v/>
      </c>
      <c r="C27" s="75"/>
      <c r="D27" s="84"/>
      <c r="E27" s="76"/>
      <c r="F27" s="5"/>
      <c r="G27" s="60" t="str">
        <f t="shared" si="1"/>
        <v/>
      </c>
      <c r="H27" s="60" t="str">
        <f t="shared" si="2"/>
        <v/>
      </c>
      <c r="I27" s="60" t="str">
        <f t="shared" si="3"/>
        <v/>
      </c>
      <c r="J27" s="5"/>
      <c r="K27" s="11"/>
      <c r="L27" s="11"/>
      <c r="M27" s="11"/>
      <c r="N27" s="13" t="s">
        <v>6</v>
      </c>
      <c r="O27" s="30"/>
    </row>
    <row r="28" spans="1:15" s="6" customFormat="1" ht="25.5" x14ac:dyDescent="0.2">
      <c r="A28" s="12">
        <v>15</v>
      </c>
      <c r="B28" s="41" t="str">
        <f t="shared" si="0"/>
        <v/>
      </c>
      <c r="C28" s="75"/>
      <c r="D28" s="84"/>
      <c r="E28" s="76"/>
      <c r="F28" s="5"/>
      <c r="G28" s="60" t="str">
        <f t="shared" si="1"/>
        <v/>
      </c>
      <c r="H28" s="60" t="str">
        <f t="shared" si="2"/>
        <v/>
      </c>
      <c r="I28" s="60" t="str">
        <f t="shared" si="3"/>
        <v/>
      </c>
      <c r="J28" s="5"/>
      <c r="K28" s="11"/>
      <c r="L28" s="11"/>
      <c r="M28" s="11"/>
      <c r="N28" s="13" t="s">
        <v>6</v>
      </c>
      <c r="O28" s="30"/>
    </row>
    <row r="29" spans="1:15" s="6" customFormat="1" ht="25.5" x14ac:dyDescent="0.2">
      <c r="A29" s="12">
        <v>16</v>
      </c>
      <c r="B29" s="41" t="str">
        <f t="shared" si="0"/>
        <v/>
      </c>
      <c r="C29" s="75"/>
      <c r="D29" s="84"/>
      <c r="E29" s="76"/>
      <c r="F29" s="5"/>
      <c r="G29" s="60" t="str">
        <f t="shared" si="1"/>
        <v/>
      </c>
      <c r="H29" s="60" t="str">
        <f t="shared" si="2"/>
        <v/>
      </c>
      <c r="I29" s="60" t="str">
        <f t="shared" si="3"/>
        <v/>
      </c>
      <c r="J29" s="5"/>
      <c r="K29" s="11"/>
      <c r="L29" s="11"/>
      <c r="M29" s="11"/>
      <c r="N29" s="13" t="s">
        <v>6</v>
      </c>
      <c r="O29" s="30"/>
    </row>
    <row r="30" spans="1:15" s="6" customFormat="1" ht="25.5" x14ac:dyDescent="0.2">
      <c r="A30" s="12">
        <v>17</v>
      </c>
      <c r="B30" s="41" t="str">
        <f t="shared" si="0"/>
        <v/>
      </c>
      <c r="C30" s="75"/>
      <c r="D30" s="84"/>
      <c r="E30" s="76"/>
      <c r="F30" s="5"/>
      <c r="G30" s="60" t="str">
        <f t="shared" si="1"/>
        <v/>
      </c>
      <c r="H30" s="60" t="str">
        <f t="shared" si="2"/>
        <v/>
      </c>
      <c r="I30" s="60" t="str">
        <f t="shared" si="3"/>
        <v/>
      </c>
      <c r="J30" s="5"/>
      <c r="K30" s="11"/>
      <c r="L30" s="11"/>
      <c r="M30" s="11"/>
      <c r="N30" s="13" t="s">
        <v>6</v>
      </c>
      <c r="O30" s="30"/>
    </row>
    <row r="31" spans="1:15" s="6" customFormat="1" ht="25.5" x14ac:dyDescent="0.2">
      <c r="A31" s="12">
        <v>18</v>
      </c>
      <c r="B31" s="41" t="str">
        <f t="shared" si="0"/>
        <v/>
      </c>
      <c r="C31" s="75"/>
      <c r="D31" s="84"/>
      <c r="E31" s="76"/>
      <c r="F31" s="5"/>
      <c r="G31" s="60" t="str">
        <f t="shared" si="1"/>
        <v/>
      </c>
      <c r="H31" s="60" t="str">
        <f t="shared" si="2"/>
        <v/>
      </c>
      <c r="I31" s="60" t="str">
        <f t="shared" si="3"/>
        <v/>
      </c>
      <c r="J31" s="5"/>
      <c r="K31" s="11"/>
      <c r="L31" s="11"/>
      <c r="M31" s="11"/>
      <c r="N31" s="13" t="s">
        <v>6</v>
      </c>
      <c r="O31" s="30"/>
    </row>
    <row r="32" spans="1:15" s="6" customFormat="1" ht="25.5" x14ac:dyDescent="0.2">
      <c r="A32" s="12">
        <v>19</v>
      </c>
      <c r="B32" s="41" t="str">
        <f t="shared" si="0"/>
        <v/>
      </c>
      <c r="C32" s="75"/>
      <c r="D32" s="84"/>
      <c r="E32" s="76"/>
      <c r="F32" s="5"/>
      <c r="G32" s="60" t="str">
        <f t="shared" si="1"/>
        <v/>
      </c>
      <c r="H32" s="60" t="str">
        <f t="shared" si="2"/>
        <v/>
      </c>
      <c r="I32" s="60" t="str">
        <f t="shared" si="3"/>
        <v/>
      </c>
      <c r="J32" s="5"/>
      <c r="K32" s="11"/>
      <c r="L32" s="11"/>
      <c r="M32" s="11"/>
      <c r="N32" s="13" t="s">
        <v>6</v>
      </c>
      <c r="O32" s="30"/>
    </row>
    <row r="33" spans="1:15" s="6" customFormat="1" ht="25.5" x14ac:dyDescent="0.2">
      <c r="A33" s="12">
        <v>20</v>
      </c>
      <c r="B33" s="41" t="str">
        <f t="shared" si="0"/>
        <v/>
      </c>
      <c r="C33" s="75"/>
      <c r="D33" s="84"/>
      <c r="E33" s="76"/>
      <c r="F33" s="5"/>
      <c r="G33" s="60" t="str">
        <f t="shared" si="1"/>
        <v/>
      </c>
      <c r="H33" s="60" t="str">
        <f t="shared" si="2"/>
        <v/>
      </c>
      <c r="I33" s="60" t="str">
        <f t="shared" si="3"/>
        <v/>
      </c>
      <c r="J33" s="5"/>
      <c r="K33" s="11"/>
      <c r="L33" s="11"/>
      <c r="M33" s="11"/>
      <c r="N33" s="13" t="s">
        <v>6</v>
      </c>
      <c r="O33" s="30"/>
    </row>
    <row r="34" spans="1:15" s="6" customFormat="1" ht="25.5" x14ac:dyDescent="0.2">
      <c r="A34" s="12">
        <v>21</v>
      </c>
      <c r="B34" s="41" t="str">
        <f t="shared" si="0"/>
        <v/>
      </c>
      <c r="C34" s="75"/>
      <c r="D34" s="84"/>
      <c r="E34" s="76"/>
      <c r="F34" s="5"/>
      <c r="G34" s="60" t="str">
        <f t="shared" si="1"/>
        <v/>
      </c>
      <c r="H34" s="60" t="str">
        <f t="shared" si="2"/>
        <v/>
      </c>
      <c r="I34" s="60" t="str">
        <f t="shared" si="3"/>
        <v/>
      </c>
      <c r="J34" s="5"/>
      <c r="K34" s="11"/>
      <c r="L34" s="11"/>
      <c r="M34" s="11"/>
      <c r="N34" s="13" t="s">
        <v>6</v>
      </c>
      <c r="O34" s="30"/>
    </row>
    <row r="35" spans="1:15" s="6" customFormat="1" ht="25.5" x14ac:dyDescent="0.2">
      <c r="A35" s="12">
        <v>22</v>
      </c>
      <c r="B35" s="41" t="str">
        <f t="shared" si="0"/>
        <v/>
      </c>
      <c r="C35" s="75"/>
      <c r="D35" s="84"/>
      <c r="E35" s="76"/>
      <c r="F35" s="5"/>
      <c r="G35" s="60" t="str">
        <f t="shared" si="1"/>
        <v/>
      </c>
      <c r="H35" s="60" t="str">
        <f t="shared" si="2"/>
        <v/>
      </c>
      <c r="I35" s="60" t="str">
        <f t="shared" si="3"/>
        <v/>
      </c>
      <c r="J35" s="5"/>
      <c r="K35" s="11"/>
      <c r="L35" s="11"/>
      <c r="M35" s="11"/>
      <c r="N35" s="13" t="s">
        <v>6</v>
      </c>
      <c r="O35" s="30"/>
    </row>
    <row r="36" spans="1:15" s="6" customFormat="1" ht="25.5" x14ac:dyDescent="0.2">
      <c r="A36" s="12">
        <v>23</v>
      </c>
      <c r="B36" s="41" t="str">
        <f t="shared" si="0"/>
        <v/>
      </c>
      <c r="C36" s="75"/>
      <c r="D36" s="84"/>
      <c r="E36" s="76"/>
      <c r="F36" s="5"/>
      <c r="G36" s="60" t="str">
        <f t="shared" si="1"/>
        <v/>
      </c>
      <c r="H36" s="60" t="str">
        <f t="shared" si="2"/>
        <v/>
      </c>
      <c r="I36" s="60" t="str">
        <f t="shared" si="3"/>
        <v/>
      </c>
      <c r="J36" s="5"/>
      <c r="K36" s="11"/>
      <c r="L36" s="11"/>
      <c r="M36" s="11"/>
      <c r="N36" s="13" t="s">
        <v>6</v>
      </c>
      <c r="O36" s="30"/>
    </row>
    <row r="37" spans="1:15" s="6" customFormat="1" ht="25.5" x14ac:dyDescent="0.2">
      <c r="A37" s="12">
        <v>24</v>
      </c>
      <c r="B37" s="41" t="str">
        <f t="shared" si="0"/>
        <v/>
      </c>
      <c r="C37" s="75"/>
      <c r="D37" s="84"/>
      <c r="E37" s="76"/>
      <c r="F37" s="5"/>
      <c r="G37" s="60" t="str">
        <f t="shared" si="1"/>
        <v/>
      </c>
      <c r="H37" s="60" t="str">
        <f t="shared" si="2"/>
        <v/>
      </c>
      <c r="I37" s="60" t="str">
        <f t="shared" si="3"/>
        <v/>
      </c>
      <c r="J37" s="5"/>
      <c r="K37" s="11"/>
      <c r="L37" s="11"/>
      <c r="M37" s="11"/>
      <c r="N37" s="13" t="s">
        <v>6</v>
      </c>
      <c r="O37" s="30"/>
    </row>
    <row r="38" spans="1:15" s="6" customFormat="1" ht="25.5" x14ac:dyDescent="0.2">
      <c r="A38" s="12">
        <v>25</v>
      </c>
      <c r="B38" s="41" t="str">
        <f t="shared" si="0"/>
        <v/>
      </c>
      <c r="C38" s="75"/>
      <c r="D38" s="84"/>
      <c r="E38" s="76"/>
      <c r="F38" s="5"/>
      <c r="G38" s="60" t="str">
        <f t="shared" si="1"/>
        <v/>
      </c>
      <c r="H38" s="60" t="str">
        <f t="shared" si="2"/>
        <v/>
      </c>
      <c r="I38" s="60" t="str">
        <f t="shared" si="3"/>
        <v/>
      </c>
      <c r="J38" s="5"/>
      <c r="K38" s="11"/>
      <c r="L38" s="11"/>
      <c r="M38" s="11"/>
      <c r="N38" s="13" t="s">
        <v>6</v>
      </c>
      <c r="O38" s="30"/>
    </row>
    <row r="39" spans="1:15" s="6" customFormat="1" ht="25.5" x14ac:dyDescent="0.2">
      <c r="A39" s="12">
        <v>26</v>
      </c>
      <c r="B39" s="41" t="str">
        <f t="shared" si="0"/>
        <v/>
      </c>
      <c r="C39" s="75"/>
      <c r="D39" s="84"/>
      <c r="E39" s="76"/>
      <c r="F39" s="5"/>
      <c r="G39" s="60" t="str">
        <f t="shared" si="1"/>
        <v/>
      </c>
      <c r="H39" s="60" t="str">
        <f t="shared" si="2"/>
        <v/>
      </c>
      <c r="I39" s="60" t="str">
        <f t="shared" si="3"/>
        <v/>
      </c>
      <c r="J39" s="5"/>
      <c r="K39" s="11"/>
      <c r="L39" s="11"/>
      <c r="M39" s="11"/>
      <c r="N39" s="13" t="s">
        <v>6</v>
      </c>
      <c r="O39" s="30"/>
    </row>
    <row r="40" spans="1:15" s="6" customFormat="1" ht="25.5" x14ac:dyDescent="0.2">
      <c r="A40" s="12">
        <v>27</v>
      </c>
      <c r="B40" s="41" t="str">
        <f t="shared" si="0"/>
        <v/>
      </c>
      <c r="C40" s="75"/>
      <c r="D40" s="84"/>
      <c r="E40" s="76"/>
      <c r="F40" s="5"/>
      <c r="G40" s="60" t="str">
        <f t="shared" si="1"/>
        <v/>
      </c>
      <c r="H40" s="60" t="str">
        <f t="shared" si="2"/>
        <v/>
      </c>
      <c r="I40" s="60" t="str">
        <f t="shared" si="3"/>
        <v/>
      </c>
      <c r="J40" s="5"/>
      <c r="K40" s="11"/>
      <c r="L40" s="11"/>
      <c r="M40" s="11"/>
      <c r="N40" s="13" t="s">
        <v>6</v>
      </c>
      <c r="O40" s="30"/>
    </row>
    <row r="41" spans="1:15" s="6" customFormat="1" ht="25.5" x14ac:dyDescent="0.2">
      <c r="A41" s="12">
        <v>28</v>
      </c>
      <c r="B41" s="41" t="str">
        <f t="shared" si="0"/>
        <v/>
      </c>
      <c r="C41" s="75"/>
      <c r="D41" s="84"/>
      <c r="E41" s="76"/>
      <c r="F41" s="5"/>
      <c r="G41" s="60" t="str">
        <f t="shared" si="1"/>
        <v/>
      </c>
      <c r="H41" s="60" t="str">
        <f t="shared" si="2"/>
        <v/>
      </c>
      <c r="I41" s="60" t="str">
        <f t="shared" si="3"/>
        <v/>
      </c>
      <c r="J41" s="5"/>
      <c r="K41" s="11"/>
      <c r="L41" s="11"/>
      <c r="M41" s="11"/>
      <c r="N41" s="13" t="s">
        <v>6</v>
      </c>
      <c r="O41" s="30"/>
    </row>
    <row r="42" spans="1:15" s="6" customFormat="1" ht="25.5" x14ac:dyDescent="0.2">
      <c r="A42" s="12">
        <v>29</v>
      </c>
      <c r="B42" s="41" t="str">
        <f t="shared" si="0"/>
        <v/>
      </c>
      <c r="C42" s="75"/>
      <c r="D42" s="84"/>
      <c r="E42" s="76"/>
      <c r="F42" s="5"/>
      <c r="G42" s="60" t="str">
        <f t="shared" si="1"/>
        <v/>
      </c>
      <c r="H42" s="60" t="str">
        <f t="shared" si="2"/>
        <v/>
      </c>
      <c r="I42" s="60" t="str">
        <f t="shared" si="3"/>
        <v/>
      </c>
      <c r="J42" s="5"/>
      <c r="K42" s="11"/>
      <c r="L42" s="11"/>
      <c r="M42" s="11"/>
      <c r="N42" s="13" t="s">
        <v>6</v>
      </c>
      <c r="O42" s="30"/>
    </row>
    <row r="43" spans="1:15" s="6" customFormat="1" ht="25.5" x14ac:dyDescent="0.2">
      <c r="A43" s="12">
        <v>30</v>
      </c>
      <c r="B43" s="41" t="str">
        <f t="shared" si="0"/>
        <v/>
      </c>
      <c r="C43" s="75"/>
      <c r="D43" s="84"/>
      <c r="E43" s="76"/>
      <c r="F43" s="5"/>
      <c r="G43" s="60" t="str">
        <f t="shared" si="1"/>
        <v/>
      </c>
      <c r="H43" s="60" t="str">
        <f t="shared" si="2"/>
        <v/>
      </c>
      <c r="I43" s="60" t="str">
        <f t="shared" si="3"/>
        <v/>
      </c>
      <c r="J43" s="5"/>
      <c r="K43" s="11"/>
      <c r="L43" s="11"/>
      <c r="M43" s="11"/>
      <c r="N43" s="13" t="s">
        <v>6</v>
      </c>
      <c r="O43" s="30"/>
    </row>
    <row r="44" spans="1:15" s="6" customFormat="1" ht="25.5" x14ac:dyDescent="0.2">
      <c r="A44" s="12">
        <v>31</v>
      </c>
      <c r="B44" s="41" t="str">
        <f t="shared" si="0"/>
        <v/>
      </c>
      <c r="C44" s="75"/>
      <c r="D44" s="84"/>
      <c r="E44" s="76"/>
      <c r="F44" s="5"/>
      <c r="G44" s="60" t="str">
        <f t="shared" si="1"/>
        <v/>
      </c>
      <c r="H44" s="60" t="str">
        <f t="shared" si="2"/>
        <v/>
      </c>
      <c r="I44" s="60" t="str">
        <f t="shared" si="3"/>
        <v/>
      </c>
      <c r="J44" s="5"/>
      <c r="K44" s="11"/>
      <c r="L44" s="11"/>
      <c r="M44" s="11"/>
      <c r="N44" s="13" t="s">
        <v>6</v>
      </c>
      <c r="O44" s="30"/>
    </row>
    <row r="45" spans="1:15" s="6" customFormat="1" ht="25.5" x14ac:dyDescent="0.2">
      <c r="A45" s="12">
        <v>32</v>
      </c>
      <c r="B45" s="41" t="str">
        <f t="shared" si="0"/>
        <v/>
      </c>
      <c r="C45" s="75"/>
      <c r="D45" s="84"/>
      <c r="E45" s="76"/>
      <c r="F45" s="5"/>
      <c r="G45" s="60" t="str">
        <f t="shared" si="1"/>
        <v/>
      </c>
      <c r="H45" s="60" t="str">
        <f t="shared" si="2"/>
        <v/>
      </c>
      <c r="I45" s="60" t="str">
        <f t="shared" si="3"/>
        <v/>
      </c>
      <c r="J45" s="5"/>
      <c r="K45" s="11"/>
      <c r="L45" s="11"/>
      <c r="M45" s="11"/>
      <c r="N45" s="13" t="s">
        <v>6</v>
      </c>
      <c r="O45" s="30"/>
    </row>
    <row r="46" spans="1:15" s="6" customFormat="1" ht="25.5" x14ac:dyDescent="0.2">
      <c r="A46" s="12">
        <v>33</v>
      </c>
      <c r="B46" s="41" t="str">
        <f t="shared" ref="B46:B63" si="4">IF(COUNTIF(G46:I46,"")=No_of_Columns,"",IF(COUNTIF(G46:I46,"ok")=No_of_Columns,"ok","Incomplete"))</f>
        <v/>
      </c>
      <c r="C46" s="75"/>
      <c r="D46" s="84"/>
      <c r="E46" s="76"/>
      <c r="F46" s="5"/>
      <c r="G46" s="60" t="str">
        <f t="shared" ref="G46:G63" si="5">IF(COUNTA($C46:$E46)=0,"",IF(ISBLANK($C46),"Empty cell","ok"))</f>
        <v/>
      </c>
      <c r="H46" s="60" t="str">
        <f t="shared" ref="H46:H63" si="6">IF(COUNTA($C46:$E46)=0,"",IF(ISBLANK($D46),"Empty cell","ok"))</f>
        <v/>
      </c>
      <c r="I46" s="60" t="str">
        <f t="shared" ref="I46:I63" si="7">IF(COUNTA($C46:$E46)=0,"","ok")</f>
        <v/>
      </c>
      <c r="J46" s="5"/>
      <c r="K46" s="11"/>
      <c r="L46" s="11"/>
      <c r="M46" s="11"/>
      <c r="N46" s="13" t="s">
        <v>6</v>
      </c>
      <c r="O46" s="30"/>
    </row>
    <row r="47" spans="1:15" s="6" customFormat="1" ht="25.5" x14ac:dyDescent="0.2">
      <c r="A47" s="12">
        <v>34</v>
      </c>
      <c r="B47" s="41" t="str">
        <f t="shared" si="4"/>
        <v/>
      </c>
      <c r="C47" s="75"/>
      <c r="D47" s="84"/>
      <c r="E47" s="76"/>
      <c r="F47" s="5"/>
      <c r="G47" s="60" t="str">
        <f t="shared" si="5"/>
        <v/>
      </c>
      <c r="H47" s="60" t="str">
        <f t="shared" si="6"/>
        <v/>
      </c>
      <c r="I47" s="60" t="str">
        <f t="shared" si="7"/>
        <v/>
      </c>
      <c r="J47" s="5"/>
      <c r="K47" s="11"/>
      <c r="L47" s="11"/>
      <c r="M47" s="11"/>
      <c r="N47" s="13" t="s">
        <v>6</v>
      </c>
      <c r="O47" s="30"/>
    </row>
    <row r="48" spans="1:15" s="6" customFormat="1" ht="25.5" x14ac:dyDescent="0.2">
      <c r="A48" s="12">
        <v>35</v>
      </c>
      <c r="B48" s="41" t="str">
        <f t="shared" si="4"/>
        <v/>
      </c>
      <c r="C48" s="75"/>
      <c r="D48" s="84"/>
      <c r="E48" s="76"/>
      <c r="F48" s="5"/>
      <c r="G48" s="60" t="str">
        <f t="shared" si="5"/>
        <v/>
      </c>
      <c r="H48" s="60" t="str">
        <f t="shared" si="6"/>
        <v/>
      </c>
      <c r="I48" s="60" t="str">
        <f t="shared" si="7"/>
        <v/>
      </c>
      <c r="J48" s="5"/>
      <c r="K48" s="11"/>
      <c r="L48" s="11"/>
      <c r="M48" s="11"/>
      <c r="N48" s="13" t="s">
        <v>6</v>
      </c>
      <c r="O48" s="30"/>
    </row>
    <row r="49" spans="1:19" s="6" customFormat="1" ht="25.5" x14ac:dyDescent="0.2">
      <c r="A49" s="12">
        <v>36</v>
      </c>
      <c r="B49" s="41" t="str">
        <f t="shared" si="4"/>
        <v/>
      </c>
      <c r="C49" s="75"/>
      <c r="D49" s="84"/>
      <c r="E49" s="76"/>
      <c r="F49" s="5"/>
      <c r="G49" s="60" t="str">
        <f t="shared" si="5"/>
        <v/>
      </c>
      <c r="H49" s="60" t="str">
        <f t="shared" si="6"/>
        <v/>
      </c>
      <c r="I49" s="60" t="str">
        <f t="shared" si="7"/>
        <v/>
      </c>
      <c r="J49" s="5"/>
      <c r="K49" s="11"/>
      <c r="L49" s="11"/>
      <c r="M49" s="11"/>
      <c r="N49" s="13" t="s">
        <v>6</v>
      </c>
      <c r="O49" s="30"/>
    </row>
    <row r="50" spans="1:19" s="6" customFormat="1" ht="25.5" x14ac:dyDescent="0.2">
      <c r="A50" s="12">
        <v>37</v>
      </c>
      <c r="B50" s="41" t="str">
        <f t="shared" si="4"/>
        <v/>
      </c>
      <c r="C50" s="75"/>
      <c r="D50" s="84"/>
      <c r="E50" s="76"/>
      <c r="F50" s="5"/>
      <c r="G50" s="60" t="str">
        <f t="shared" si="5"/>
        <v/>
      </c>
      <c r="H50" s="60" t="str">
        <f t="shared" si="6"/>
        <v/>
      </c>
      <c r="I50" s="60" t="str">
        <f t="shared" si="7"/>
        <v/>
      </c>
      <c r="J50" s="5"/>
      <c r="K50" s="11"/>
      <c r="L50" s="11"/>
      <c r="M50" s="11"/>
      <c r="N50" s="13" t="s">
        <v>6</v>
      </c>
      <c r="O50" s="30"/>
    </row>
    <row r="51" spans="1:19" s="6" customFormat="1" ht="25.5" x14ac:dyDescent="0.2">
      <c r="A51" s="12">
        <v>38</v>
      </c>
      <c r="B51" s="41" t="str">
        <f t="shared" si="4"/>
        <v/>
      </c>
      <c r="C51" s="75"/>
      <c r="D51" s="84"/>
      <c r="E51" s="76"/>
      <c r="F51" s="5"/>
      <c r="G51" s="60" t="str">
        <f t="shared" si="5"/>
        <v/>
      </c>
      <c r="H51" s="60" t="str">
        <f t="shared" si="6"/>
        <v/>
      </c>
      <c r="I51" s="60" t="str">
        <f t="shared" si="7"/>
        <v/>
      </c>
      <c r="J51" s="5"/>
      <c r="K51" s="11"/>
      <c r="L51" s="11"/>
      <c r="M51" s="11"/>
      <c r="N51" s="13" t="s">
        <v>6</v>
      </c>
      <c r="O51" s="30"/>
    </row>
    <row r="52" spans="1:19" s="6" customFormat="1" ht="25.5" x14ac:dyDescent="0.2">
      <c r="A52" s="12">
        <v>39</v>
      </c>
      <c r="B52" s="41" t="str">
        <f t="shared" si="4"/>
        <v/>
      </c>
      <c r="C52" s="75"/>
      <c r="D52" s="84"/>
      <c r="E52" s="76"/>
      <c r="F52" s="5"/>
      <c r="G52" s="60" t="str">
        <f t="shared" si="5"/>
        <v/>
      </c>
      <c r="H52" s="60" t="str">
        <f t="shared" si="6"/>
        <v/>
      </c>
      <c r="I52" s="60" t="str">
        <f t="shared" si="7"/>
        <v/>
      </c>
      <c r="J52" s="5"/>
      <c r="K52" s="11"/>
      <c r="L52" s="11"/>
      <c r="M52" s="11"/>
      <c r="N52" s="13" t="s">
        <v>6</v>
      </c>
      <c r="O52" s="30"/>
    </row>
    <row r="53" spans="1:19" s="6" customFormat="1" ht="25.5" x14ac:dyDescent="0.2">
      <c r="A53" s="12">
        <v>40</v>
      </c>
      <c r="B53" s="41" t="str">
        <f t="shared" si="4"/>
        <v/>
      </c>
      <c r="C53" s="75"/>
      <c r="D53" s="84"/>
      <c r="E53" s="76"/>
      <c r="F53" s="5"/>
      <c r="G53" s="60" t="str">
        <f t="shared" si="5"/>
        <v/>
      </c>
      <c r="H53" s="60" t="str">
        <f t="shared" si="6"/>
        <v/>
      </c>
      <c r="I53" s="60" t="str">
        <f t="shared" si="7"/>
        <v/>
      </c>
      <c r="J53" s="5"/>
      <c r="K53" s="11"/>
      <c r="L53" s="11"/>
      <c r="M53" s="11"/>
      <c r="N53" s="13" t="s">
        <v>6</v>
      </c>
      <c r="O53" s="30"/>
    </row>
    <row r="54" spans="1:19" s="6" customFormat="1" ht="25.5" x14ac:dyDescent="0.2">
      <c r="A54" s="12">
        <v>41</v>
      </c>
      <c r="B54" s="41" t="str">
        <f t="shared" si="4"/>
        <v/>
      </c>
      <c r="C54" s="75"/>
      <c r="D54" s="84"/>
      <c r="E54" s="76"/>
      <c r="F54" s="5"/>
      <c r="G54" s="60" t="str">
        <f t="shared" si="5"/>
        <v/>
      </c>
      <c r="H54" s="60" t="str">
        <f t="shared" si="6"/>
        <v/>
      </c>
      <c r="I54" s="60" t="str">
        <f t="shared" si="7"/>
        <v/>
      </c>
      <c r="J54" s="5"/>
      <c r="K54" s="11"/>
      <c r="L54" s="11"/>
      <c r="M54" s="11"/>
      <c r="N54" s="13" t="s">
        <v>6</v>
      </c>
      <c r="O54" s="30"/>
    </row>
    <row r="55" spans="1:19" s="6" customFormat="1" ht="25.5" x14ac:dyDescent="0.2">
      <c r="A55" s="12">
        <v>42</v>
      </c>
      <c r="B55" s="41" t="str">
        <f t="shared" si="4"/>
        <v/>
      </c>
      <c r="C55" s="75"/>
      <c r="D55" s="84"/>
      <c r="E55" s="76"/>
      <c r="F55" s="5"/>
      <c r="G55" s="60" t="str">
        <f t="shared" si="5"/>
        <v/>
      </c>
      <c r="H55" s="60" t="str">
        <f t="shared" si="6"/>
        <v/>
      </c>
      <c r="I55" s="60" t="str">
        <f t="shared" si="7"/>
        <v/>
      </c>
      <c r="J55" s="5"/>
      <c r="K55" s="11"/>
      <c r="L55" s="11"/>
      <c r="M55" s="11"/>
      <c r="N55" s="13" t="s">
        <v>6</v>
      </c>
      <c r="O55" s="30"/>
    </row>
    <row r="56" spans="1:19" s="6" customFormat="1" ht="25.5" x14ac:dyDescent="0.2">
      <c r="A56" s="12">
        <v>43</v>
      </c>
      <c r="B56" s="41" t="str">
        <f t="shared" si="4"/>
        <v/>
      </c>
      <c r="C56" s="75"/>
      <c r="D56" s="84"/>
      <c r="E56" s="76"/>
      <c r="F56" s="5"/>
      <c r="G56" s="60" t="str">
        <f t="shared" si="5"/>
        <v/>
      </c>
      <c r="H56" s="60" t="str">
        <f t="shared" si="6"/>
        <v/>
      </c>
      <c r="I56" s="60" t="str">
        <f t="shared" si="7"/>
        <v/>
      </c>
      <c r="J56" s="5"/>
      <c r="K56" s="11"/>
      <c r="L56" s="11"/>
      <c r="M56" s="11"/>
      <c r="N56" s="13" t="s">
        <v>6</v>
      </c>
      <c r="O56" s="30"/>
    </row>
    <row r="57" spans="1:19" s="6" customFormat="1" ht="25.5" x14ac:dyDescent="0.2">
      <c r="A57" s="12">
        <v>44</v>
      </c>
      <c r="B57" s="41" t="str">
        <f t="shared" si="4"/>
        <v/>
      </c>
      <c r="C57" s="75"/>
      <c r="D57" s="84"/>
      <c r="E57" s="76"/>
      <c r="F57" s="5"/>
      <c r="G57" s="60" t="str">
        <f t="shared" si="5"/>
        <v/>
      </c>
      <c r="H57" s="60" t="str">
        <f t="shared" si="6"/>
        <v/>
      </c>
      <c r="I57" s="60" t="str">
        <f t="shared" si="7"/>
        <v/>
      </c>
      <c r="J57" s="5"/>
      <c r="K57" s="11"/>
      <c r="L57" s="11"/>
      <c r="M57" s="11"/>
      <c r="N57" s="13" t="s">
        <v>6</v>
      </c>
      <c r="O57" s="30"/>
    </row>
    <row r="58" spans="1:19" s="6" customFormat="1" ht="25.5" x14ac:dyDescent="0.2">
      <c r="A58" s="12">
        <v>45</v>
      </c>
      <c r="B58" s="41" t="str">
        <f t="shared" si="4"/>
        <v/>
      </c>
      <c r="C58" s="75"/>
      <c r="D58" s="84"/>
      <c r="E58" s="76"/>
      <c r="F58" s="5"/>
      <c r="G58" s="60" t="str">
        <f t="shared" si="5"/>
        <v/>
      </c>
      <c r="H58" s="60" t="str">
        <f t="shared" si="6"/>
        <v/>
      </c>
      <c r="I58" s="60" t="str">
        <f t="shared" si="7"/>
        <v/>
      </c>
      <c r="J58" s="5"/>
      <c r="K58" s="11"/>
      <c r="L58" s="11"/>
      <c r="M58" s="11"/>
      <c r="N58" s="13" t="s">
        <v>6</v>
      </c>
      <c r="O58" s="30"/>
    </row>
    <row r="59" spans="1:19" s="6" customFormat="1" ht="25.5" x14ac:dyDescent="0.2">
      <c r="A59" s="12">
        <v>46</v>
      </c>
      <c r="B59" s="41" t="str">
        <f t="shared" si="4"/>
        <v/>
      </c>
      <c r="C59" s="75"/>
      <c r="D59" s="84"/>
      <c r="E59" s="76"/>
      <c r="F59" s="5"/>
      <c r="G59" s="60" t="str">
        <f t="shared" si="5"/>
        <v/>
      </c>
      <c r="H59" s="60" t="str">
        <f t="shared" si="6"/>
        <v/>
      </c>
      <c r="I59" s="60" t="str">
        <f t="shared" si="7"/>
        <v/>
      </c>
      <c r="J59" s="5"/>
      <c r="K59" s="11"/>
      <c r="L59" s="11"/>
      <c r="M59" s="11"/>
      <c r="N59" s="13" t="s">
        <v>6</v>
      </c>
      <c r="O59" s="30"/>
    </row>
    <row r="60" spans="1:19" s="6" customFormat="1" ht="25.5" x14ac:dyDescent="0.2">
      <c r="A60" s="12">
        <v>47</v>
      </c>
      <c r="B60" s="41" t="str">
        <f t="shared" si="4"/>
        <v/>
      </c>
      <c r="C60" s="75"/>
      <c r="D60" s="84"/>
      <c r="E60" s="76"/>
      <c r="F60" s="5"/>
      <c r="G60" s="60" t="str">
        <f t="shared" si="5"/>
        <v/>
      </c>
      <c r="H60" s="60" t="str">
        <f t="shared" si="6"/>
        <v/>
      </c>
      <c r="I60" s="60" t="str">
        <f t="shared" si="7"/>
        <v/>
      </c>
      <c r="J60" s="5"/>
      <c r="K60" s="11"/>
      <c r="L60" s="11"/>
      <c r="M60" s="11"/>
      <c r="N60" s="13" t="s">
        <v>6</v>
      </c>
      <c r="O60" s="30"/>
    </row>
    <row r="61" spans="1:19" s="6" customFormat="1" ht="25.5" x14ac:dyDescent="0.2">
      <c r="A61" s="12">
        <v>48</v>
      </c>
      <c r="B61" s="41" t="str">
        <f t="shared" si="4"/>
        <v/>
      </c>
      <c r="C61" s="75"/>
      <c r="D61" s="84"/>
      <c r="E61" s="76"/>
      <c r="F61" s="5"/>
      <c r="G61" s="60" t="str">
        <f t="shared" si="5"/>
        <v/>
      </c>
      <c r="H61" s="60" t="str">
        <f t="shared" si="6"/>
        <v/>
      </c>
      <c r="I61" s="60" t="str">
        <f t="shared" si="7"/>
        <v/>
      </c>
      <c r="J61" s="5"/>
      <c r="K61" s="11"/>
      <c r="L61" s="11"/>
      <c r="M61" s="11"/>
      <c r="N61" s="13" t="s">
        <v>6</v>
      </c>
      <c r="O61" s="30"/>
    </row>
    <row r="62" spans="1:19" s="6" customFormat="1" ht="25.5" x14ac:dyDescent="0.2">
      <c r="A62" s="12">
        <v>49</v>
      </c>
      <c r="B62" s="41" t="str">
        <f t="shared" si="4"/>
        <v/>
      </c>
      <c r="C62" s="75"/>
      <c r="D62" s="84"/>
      <c r="E62" s="76"/>
      <c r="F62" s="5"/>
      <c r="G62" s="60" t="str">
        <f t="shared" si="5"/>
        <v/>
      </c>
      <c r="H62" s="60" t="str">
        <f t="shared" si="6"/>
        <v/>
      </c>
      <c r="I62" s="60" t="str">
        <f t="shared" si="7"/>
        <v/>
      </c>
      <c r="J62" s="5"/>
      <c r="K62" s="11"/>
      <c r="L62" s="11"/>
      <c r="M62" s="11"/>
      <c r="N62" s="13" t="s">
        <v>6</v>
      </c>
      <c r="O62" s="30"/>
    </row>
    <row r="63" spans="1:19" s="6" customFormat="1" ht="26.25" thickBot="1" x14ac:dyDescent="0.25">
      <c r="A63" s="12">
        <v>50</v>
      </c>
      <c r="B63" s="41" t="str">
        <f t="shared" si="4"/>
        <v/>
      </c>
      <c r="C63" s="77"/>
      <c r="D63" s="85"/>
      <c r="E63" s="78"/>
      <c r="F63" s="5"/>
      <c r="G63" s="60" t="str">
        <f t="shared" si="5"/>
        <v/>
      </c>
      <c r="H63" s="60" t="str">
        <f t="shared" si="6"/>
        <v/>
      </c>
      <c r="I63" s="60" t="str">
        <f t="shared" si="7"/>
        <v/>
      </c>
      <c r="J63" s="5"/>
      <c r="K63" s="30"/>
      <c r="L63" s="11"/>
      <c r="M63" s="11"/>
      <c r="N63" s="13" t="s">
        <v>6</v>
      </c>
      <c r="O63" s="30"/>
    </row>
    <row r="64" spans="1:19" ht="13.5" thickTop="1" x14ac:dyDescent="0.2">
      <c r="D64" s="2"/>
      <c r="E64" s="49"/>
      <c r="F64" s="49"/>
      <c r="G64" s="50"/>
      <c r="H64" s="50"/>
      <c r="I64" s="50"/>
      <c r="J64" s="50"/>
      <c r="M64" s="52"/>
      <c r="N64" s="52"/>
      <c r="O64" s="55"/>
      <c r="P64" s="30"/>
      <c r="Q64" s="11"/>
      <c r="R64" s="11"/>
      <c r="S64" s="56"/>
    </row>
    <row r="65" spans="4:19" x14ac:dyDescent="0.2">
      <c r="D65" s="2"/>
      <c r="G65" s="3"/>
      <c r="H65" s="3"/>
      <c r="I65" s="3"/>
      <c r="J65" s="3"/>
      <c r="M65" s="52"/>
      <c r="N65" s="52"/>
      <c r="O65" s="55"/>
      <c r="P65" s="30"/>
      <c r="Q65" s="11"/>
      <c r="R65" s="11"/>
      <c r="S65" s="56"/>
    </row>
    <row r="66" spans="4:19" x14ac:dyDescent="0.2">
      <c r="D66" s="2"/>
      <c r="G66" s="3"/>
      <c r="H66" s="3"/>
      <c r="I66" s="3"/>
      <c r="J66" s="3"/>
      <c r="M66" s="52"/>
      <c r="N66" s="52"/>
      <c r="O66" s="55"/>
      <c r="P66" s="30"/>
      <c r="Q66" s="11"/>
      <c r="R66" s="11"/>
      <c r="S66" s="56"/>
    </row>
    <row r="67" spans="4:19" x14ac:dyDescent="0.2">
      <c r="D67" s="2"/>
      <c r="G67" s="3"/>
      <c r="H67" s="3"/>
      <c r="I67" s="3"/>
      <c r="J67" s="3"/>
      <c r="M67" s="52"/>
      <c r="N67" s="52"/>
      <c r="O67" s="55"/>
      <c r="P67" s="30"/>
      <c r="Q67" s="11"/>
      <c r="R67" s="11"/>
      <c r="S67" s="56"/>
    </row>
    <row r="68" spans="4:19" x14ac:dyDescent="0.2">
      <c r="D68" s="2"/>
      <c r="G68" s="3"/>
      <c r="H68" s="3"/>
      <c r="I68" s="3"/>
      <c r="J68" s="3"/>
      <c r="M68" s="52"/>
      <c r="N68" s="52"/>
      <c r="O68" s="55"/>
      <c r="P68" s="30"/>
      <c r="Q68" s="11"/>
      <c r="R68" s="11"/>
      <c r="S68" s="56"/>
    </row>
    <row r="69" spans="4:19" x14ac:dyDescent="0.2">
      <c r="D69" s="2"/>
      <c r="G69" s="3"/>
      <c r="H69" s="3"/>
      <c r="I69" s="3"/>
      <c r="J69" s="3"/>
      <c r="M69" s="52"/>
      <c r="N69" s="52"/>
      <c r="O69" s="55"/>
      <c r="P69" s="30"/>
      <c r="Q69" s="11"/>
      <c r="R69" s="11"/>
      <c r="S69" s="56"/>
    </row>
    <row r="70" spans="4:19" x14ac:dyDescent="0.2">
      <c r="D70" s="2"/>
      <c r="G70" s="3"/>
      <c r="H70" s="3"/>
      <c r="I70" s="3"/>
      <c r="J70" s="3"/>
      <c r="M70" s="52"/>
      <c r="N70" s="52"/>
      <c r="O70" s="55"/>
      <c r="P70" s="30"/>
      <c r="Q70" s="11"/>
      <c r="R70" s="11"/>
      <c r="S70" s="56"/>
    </row>
    <row r="71" spans="4:19" x14ac:dyDescent="0.2">
      <c r="D71" s="2"/>
      <c r="G71" s="3"/>
      <c r="H71" s="3"/>
      <c r="I71" s="3"/>
      <c r="J71" s="3"/>
      <c r="M71" s="52"/>
      <c r="N71" s="52"/>
      <c r="O71" s="55"/>
      <c r="P71" s="30"/>
      <c r="Q71" s="11"/>
      <c r="R71" s="11"/>
      <c r="S71" s="56"/>
    </row>
    <row r="72" spans="4:19" x14ac:dyDescent="0.2">
      <c r="G72" s="3"/>
      <c r="H72" s="3"/>
      <c r="I72" s="3"/>
      <c r="J72" s="3"/>
      <c r="R72" s="30"/>
      <c r="S72" s="15"/>
    </row>
    <row r="73" spans="4:19" x14ac:dyDescent="0.2">
      <c r="G73" s="3"/>
      <c r="H73" s="3"/>
      <c r="I73" s="3"/>
      <c r="J73" s="3"/>
      <c r="R73" s="30"/>
      <c r="S73" s="15"/>
    </row>
    <row r="74" spans="4:19" x14ac:dyDescent="0.2">
      <c r="G74" s="3"/>
      <c r="H74" s="3"/>
      <c r="I74" s="3"/>
      <c r="J74" s="3"/>
      <c r="R74" s="30"/>
      <c r="S74" s="15"/>
    </row>
    <row r="75" spans="4:19" x14ac:dyDescent="0.2">
      <c r="G75" s="3"/>
      <c r="H75" s="3"/>
      <c r="I75" s="3"/>
      <c r="J75" s="3"/>
      <c r="R75" s="30"/>
      <c r="S75" s="15"/>
    </row>
    <row r="76" spans="4:19" x14ac:dyDescent="0.2">
      <c r="G76" s="3"/>
      <c r="H76" s="3"/>
      <c r="I76" s="3"/>
      <c r="J76" s="3"/>
      <c r="R76" s="30"/>
      <c r="S76" s="15"/>
    </row>
    <row r="77" spans="4:19" x14ac:dyDescent="0.2">
      <c r="G77" s="3"/>
      <c r="H77" s="3"/>
      <c r="I77" s="3"/>
      <c r="J77" s="3"/>
      <c r="R77" s="30"/>
      <c r="S77" s="15"/>
    </row>
    <row r="78" spans="4:19" x14ac:dyDescent="0.2">
      <c r="G78" s="3"/>
      <c r="H78" s="3"/>
      <c r="I78" s="3"/>
      <c r="J78" s="3"/>
      <c r="R78" s="30"/>
      <c r="S78" s="15"/>
    </row>
    <row r="79" spans="4:19" x14ac:dyDescent="0.2">
      <c r="G79" s="3"/>
      <c r="H79" s="3"/>
      <c r="I79" s="3"/>
      <c r="J79" s="3"/>
    </row>
    <row r="80" spans="4:19" x14ac:dyDescent="0.2">
      <c r="G80" s="3"/>
      <c r="H80" s="3"/>
      <c r="I80" s="3"/>
      <c r="J80" s="3"/>
    </row>
    <row r="81" spans="7:10" x14ac:dyDescent="0.2">
      <c r="G81" s="3"/>
      <c r="H81" s="3"/>
      <c r="I81" s="3"/>
      <c r="J81" s="3"/>
    </row>
    <row r="82" spans="7:10" x14ac:dyDescent="0.2">
      <c r="G82" s="3"/>
      <c r="H82" s="3"/>
      <c r="I82" s="3"/>
      <c r="J82" s="3"/>
    </row>
    <row r="83" spans="7:10" x14ac:dyDescent="0.2">
      <c r="G83" s="3"/>
      <c r="H83" s="3"/>
      <c r="I83" s="3"/>
      <c r="J83" s="3"/>
    </row>
    <row r="84" spans="7:10" x14ac:dyDescent="0.2">
      <c r="G84" s="3"/>
      <c r="H84" s="3"/>
      <c r="I84" s="3"/>
      <c r="J84" s="3"/>
    </row>
    <row r="85" spans="7:10" x14ac:dyDescent="0.2">
      <c r="G85" s="3"/>
      <c r="H85" s="3"/>
      <c r="I85" s="3"/>
      <c r="J85" s="3"/>
    </row>
    <row r="86" spans="7:10" x14ac:dyDescent="0.2">
      <c r="G86" s="3"/>
      <c r="H86" s="3"/>
      <c r="I86" s="3"/>
      <c r="J86" s="3"/>
    </row>
    <row r="87" spans="7:10" x14ac:dyDescent="0.2">
      <c r="G87" s="3"/>
      <c r="H87" s="3"/>
      <c r="I87" s="3"/>
      <c r="J87" s="3"/>
    </row>
    <row r="88" spans="7:10" x14ac:dyDescent="0.2">
      <c r="G88" s="3"/>
      <c r="H88" s="3"/>
      <c r="I88" s="3"/>
      <c r="J88" s="3"/>
    </row>
    <row r="89" spans="7:10" x14ac:dyDescent="0.2">
      <c r="G89" s="3"/>
      <c r="H89" s="3"/>
      <c r="I89" s="3"/>
      <c r="J89" s="3"/>
    </row>
    <row r="90" spans="7:10" x14ac:dyDescent="0.2">
      <c r="G90" s="3"/>
      <c r="H90" s="3"/>
      <c r="I90" s="3"/>
      <c r="J90" s="3"/>
    </row>
    <row r="91" spans="7:10" x14ac:dyDescent="0.2">
      <c r="G91" s="3"/>
      <c r="H91" s="3"/>
      <c r="I91" s="3"/>
      <c r="J91" s="3"/>
    </row>
    <row r="92" spans="7:10" x14ac:dyDescent="0.2">
      <c r="G92" s="3"/>
      <c r="H92" s="3"/>
      <c r="I92" s="3"/>
      <c r="J92" s="3"/>
    </row>
    <row r="93" spans="7:10" x14ac:dyDescent="0.2">
      <c r="G93" s="3"/>
      <c r="H93" s="3"/>
      <c r="I93" s="3"/>
      <c r="J93" s="3"/>
    </row>
    <row r="94" spans="7:10" x14ac:dyDescent="0.2">
      <c r="G94" s="3"/>
      <c r="H94" s="3"/>
      <c r="I94" s="3"/>
      <c r="J94" s="3"/>
    </row>
    <row r="95" spans="7:10" x14ac:dyDescent="0.2">
      <c r="G95" s="3"/>
      <c r="H95" s="3"/>
      <c r="I95" s="3"/>
      <c r="J95" s="3"/>
    </row>
    <row r="96" spans="7:10" x14ac:dyDescent="0.2">
      <c r="G96" s="3"/>
      <c r="H96" s="3"/>
      <c r="I96" s="3"/>
      <c r="J96" s="3"/>
    </row>
  </sheetData>
  <sheetProtection algorithmName="SHA-512" hashValue="udwTOgdGxWKvVDZJ35aB+tmJwR3RvNOkRSQ6PZ/sQG+ow0Zwgw/Sre/MkV5u9w2Dsj3fIfgBFFdrGCd1IJWoSA==" saltValue="I4/du3nKLcUU36M1EjNxGQ==" spinCount="100000" sheet="1" sort="0"/>
  <sortState xmlns:xlrd2="http://schemas.microsoft.com/office/spreadsheetml/2017/richdata2" ref="C15:E22">
    <sortCondition ref="D15:D22"/>
  </sortState>
  <mergeCells count="14">
    <mergeCell ref="A3:B3"/>
    <mergeCell ref="A5:B5"/>
    <mergeCell ref="A9:B9"/>
    <mergeCell ref="A7:B7"/>
    <mergeCell ref="A11:A13"/>
    <mergeCell ref="B11:B13"/>
    <mergeCell ref="G2:I4"/>
    <mergeCell ref="G7:I9"/>
    <mergeCell ref="C11:E11"/>
    <mergeCell ref="E7:F7"/>
    <mergeCell ref="G1:I1"/>
    <mergeCell ref="C1:E1"/>
    <mergeCell ref="G11:I12"/>
    <mergeCell ref="C12:E12"/>
  </mergeCells>
  <phoneticPr fontId="0" type="noConversion"/>
  <conditionalFormatting sqref="B14:B63">
    <cfRule type="cellIs" dxfId="26" priority="102" stopIfTrue="1" operator="equal">
      <formula>"ok"</formula>
    </cfRule>
    <cfRule type="cellIs" dxfId="25" priority="103" stopIfTrue="1" operator="equal">
      <formula>"Incomplete"</formula>
    </cfRule>
  </conditionalFormatting>
  <conditionalFormatting sqref="G14:I63">
    <cfRule type="cellIs" dxfId="24" priority="88" stopIfTrue="1" operator="equal">
      <formula>"ok"</formula>
    </cfRule>
    <cfRule type="cellIs" dxfId="23" priority="89" stopIfTrue="1" operator="equal">
      <formula>""</formula>
    </cfRule>
  </conditionalFormatting>
  <conditionalFormatting sqref="C26:C63">
    <cfRule type="expression" dxfId="22" priority="52" stopIfTrue="1">
      <formula>G26="ok"</formula>
    </cfRule>
    <cfRule type="expression" dxfId="21" priority="53" stopIfTrue="1">
      <formula>G26=""</formula>
    </cfRule>
  </conditionalFormatting>
  <conditionalFormatting sqref="C3">
    <cfRule type="expression" dxfId="20" priority="49">
      <formula>ISNONTEXT(C3)</formula>
    </cfRule>
  </conditionalFormatting>
  <conditionalFormatting sqref="C5">
    <cfRule type="expression" dxfId="19" priority="47">
      <formula>ISNONTEXT(C5)</formula>
    </cfRule>
  </conditionalFormatting>
  <conditionalFormatting sqref="E3">
    <cfRule type="expression" dxfId="18" priority="45">
      <formula>ISNONTEXT(E3)</formula>
    </cfRule>
  </conditionalFormatting>
  <conditionalFormatting sqref="E5">
    <cfRule type="expression" dxfId="17" priority="42">
      <formula>IF(ISNUMBER(E5),IF(AND(E5&gt;=0,E5&lt;=77),FALSE,TRUE),TRUE)</formula>
    </cfRule>
  </conditionalFormatting>
  <conditionalFormatting sqref="C7">
    <cfRule type="expression" dxfId="16" priority="40">
      <formula>ISBLANK(C7)</formula>
    </cfRule>
  </conditionalFormatting>
  <conditionalFormatting sqref="C9">
    <cfRule type="expression" dxfId="15" priority="35">
      <formula>ISNUMBER(C9)</formula>
    </cfRule>
  </conditionalFormatting>
  <conditionalFormatting sqref="G1">
    <cfRule type="expression" dxfId="14" priority="33">
      <formula>IF($G$1="",FALSE,TRUE)</formula>
    </cfRule>
  </conditionalFormatting>
  <conditionalFormatting sqref="D26:D63">
    <cfRule type="expression" dxfId="13" priority="29" stopIfTrue="1">
      <formula>H26="ok"</formula>
    </cfRule>
    <cfRule type="expression" dxfId="12" priority="30" stopIfTrue="1">
      <formula>H26=""</formula>
    </cfRule>
  </conditionalFormatting>
  <conditionalFormatting sqref="E7">
    <cfRule type="expression" dxfId="11" priority="12">
      <formula>ISNONTEXT(E7)</formula>
    </cfRule>
  </conditionalFormatting>
  <conditionalFormatting sqref="E26:E63">
    <cfRule type="expression" dxfId="10" priority="9" stopIfTrue="1">
      <formula>I26="ok"</formula>
    </cfRule>
    <cfRule type="expression" dxfId="9" priority="10" stopIfTrue="1">
      <formula>I26=""</formula>
    </cfRule>
  </conditionalFormatting>
  <conditionalFormatting sqref="G2 G7">
    <cfRule type="expression" dxfId="8" priority="106">
      <formula>IF($G2="",FALSE,TRUE)</formula>
    </cfRule>
  </conditionalFormatting>
  <conditionalFormatting sqref="C23:C25 E23:E25">
    <cfRule type="expression" dxfId="7" priority="3" stopIfTrue="1">
      <formula>G23="ok"</formula>
    </cfRule>
    <cfRule type="expression" dxfId="6" priority="4" stopIfTrue="1">
      <formula>G23=""</formula>
    </cfRule>
  </conditionalFormatting>
  <conditionalFormatting sqref="D23:D25">
    <cfRule type="expression" dxfId="5" priority="1" stopIfTrue="1">
      <formula>H23="ok"</formula>
    </cfRule>
    <cfRule type="expression" dxfId="4" priority="2" stopIfTrue="1">
      <formula>H23=""</formula>
    </cfRule>
  </conditionalFormatting>
  <conditionalFormatting sqref="C14:C22 E14:E22">
    <cfRule type="expression" dxfId="3" priority="5" stopIfTrue="1">
      <formula>G27="ok"</formula>
    </cfRule>
    <cfRule type="expression" dxfId="2" priority="6" stopIfTrue="1">
      <formula>G27=""</formula>
    </cfRule>
  </conditionalFormatting>
  <conditionalFormatting sqref="D14:D22">
    <cfRule type="expression" dxfId="1" priority="7" stopIfTrue="1">
      <formula>H27="ok"</formula>
    </cfRule>
    <cfRule type="expression" dxfId="0" priority="8" stopIfTrue="1">
      <formula>H27=""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64" xr:uid="{00000000-0002-0000-0000-000004000000}"/>
    <dataValidation showErrorMessage="1" prompt="_x000a_" sqref="D14:D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65"/>
    <col min="2" max="2" width="44.85546875" style="65" customWidth="1"/>
    <col min="3" max="16384" width="9.140625" style="65"/>
  </cols>
  <sheetData>
    <row r="1" spans="1:3" x14ac:dyDescent="0.2">
      <c r="A1" s="43" t="s">
        <v>43</v>
      </c>
    </row>
    <row r="3" spans="1:3" x14ac:dyDescent="0.2">
      <c r="A3" s="65" t="s">
        <v>73</v>
      </c>
    </row>
    <row r="4" spans="1:3" ht="13.5" thickBot="1" x14ac:dyDescent="0.25"/>
    <row r="5" spans="1:3" ht="13.5" thickBot="1" x14ac:dyDescent="0.25">
      <c r="A5" s="66">
        <v>0</v>
      </c>
      <c r="B5" s="67" t="s">
        <v>135</v>
      </c>
      <c r="C5" s="68" t="s">
        <v>74</v>
      </c>
    </row>
    <row r="6" spans="1:3" x14ac:dyDescent="0.2">
      <c r="A6" s="66">
        <v>1</v>
      </c>
      <c r="B6" s="72" t="s">
        <v>46</v>
      </c>
    </row>
    <row r="7" spans="1:3" x14ac:dyDescent="0.2">
      <c r="A7" s="66">
        <v>2</v>
      </c>
      <c r="B7" s="70" t="s">
        <v>9</v>
      </c>
    </row>
    <row r="8" spans="1:3" x14ac:dyDescent="0.2">
      <c r="A8" s="66">
        <v>3</v>
      </c>
      <c r="B8" s="70" t="s">
        <v>47</v>
      </c>
    </row>
    <row r="9" spans="1:3" x14ac:dyDescent="0.2">
      <c r="A9" s="66">
        <v>4</v>
      </c>
      <c r="B9" s="70" t="s">
        <v>76</v>
      </c>
    </row>
    <row r="10" spans="1:3" x14ac:dyDescent="0.2">
      <c r="A10" s="66">
        <v>5</v>
      </c>
      <c r="B10" s="70" t="s">
        <v>48</v>
      </c>
    </row>
    <row r="11" spans="1:3" x14ac:dyDescent="0.2">
      <c r="A11" s="66">
        <v>6</v>
      </c>
      <c r="B11" s="70" t="s">
        <v>10</v>
      </c>
    </row>
    <row r="12" spans="1:3" x14ac:dyDescent="0.2">
      <c r="A12" s="66">
        <v>7</v>
      </c>
      <c r="B12" s="70" t="s">
        <v>49</v>
      </c>
    </row>
    <row r="13" spans="1:3" x14ac:dyDescent="0.2">
      <c r="A13" s="66">
        <v>8</v>
      </c>
      <c r="B13" s="70" t="s">
        <v>11</v>
      </c>
    </row>
    <row r="14" spans="1:3" x14ac:dyDescent="0.2">
      <c r="A14" s="66">
        <v>9</v>
      </c>
      <c r="B14" s="70" t="s">
        <v>50</v>
      </c>
    </row>
    <row r="15" spans="1:3" x14ac:dyDescent="0.2">
      <c r="A15" s="66">
        <v>10</v>
      </c>
      <c r="B15" s="70" t="s">
        <v>51</v>
      </c>
    </row>
    <row r="16" spans="1:3" x14ac:dyDescent="0.2">
      <c r="A16" s="66">
        <v>11</v>
      </c>
      <c r="B16" s="71" t="s">
        <v>52</v>
      </c>
    </row>
    <row r="17" spans="1:2" x14ac:dyDescent="0.2">
      <c r="A17" s="66">
        <v>12</v>
      </c>
      <c r="B17" s="70" t="s">
        <v>53</v>
      </c>
    </row>
    <row r="18" spans="1:2" x14ac:dyDescent="0.2">
      <c r="A18" s="66">
        <v>13</v>
      </c>
      <c r="B18" s="70" t="s">
        <v>12</v>
      </c>
    </row>
    <row r="19" spans="1:2" x14ac:dyDescent="0.2">
      <c r="A19" s="66">
        <v>14</v>
      </c>
      <c r="B19" s="70" t="s">
        <v>13</v>
      </c>
    </row>
    <row r="20" spans="1:2" x14ac:dyDescent="0.2">
      <c r="A20" s="66">
        <v>15</v>
      </c>
      <c r="B20" s="70" t="s">
        <v>14</v>
      </c>
    </row>
    <row r="21" spans="1:2" x14ac:dyDescent="0.2">
      <c r="A21" s="66">
        <v>16</v>
      </c>
      <c r="B21" s="70" t="s">
        <v>15</v>
      </c>
    </row>
    <row r="22" spans="1:2" x14ac:dyDescent="0.2">
      <c r="A22" s="66">
        <v>17</v>
      </c>
      <c r="B22" s="70" t="s">
        <v>16</v>
      </c>
    </row>
    <row r="23" spans="1:2" x14ac:dyDescent="0.2">
      <c r="A23" s="66">
        <v>18</v>
      </c>
      <c r="B23" s="70" t="s">
        <v>17</v>
      </c>
    </row>
    <row r="24" spans="1:2" x14ac:dyDescent="0.2">
      <c r="A24" s="66">
        <v>19</v>
      </c>
      <c r="B24" s="70" t="s">
        <v>18</v>
      </c>
    </row>
    <row r="25" spans="1:2" x14ac:dyDescent="0.2">
      <c r="A25" s="66">
        <v>20</v>
      </c>
      <c r="B25" s="70" t="s">
        <v>19</v>
      </c>
    </row>
    <row r="26" spans="1:2" x14ac:dyDescent="0.2">
      <c r="A26" s="66">
        <v>21</v>
      </c>
      <c r="B26" s="70" t="s">
        <v>54</v>
      </c>
    </row>
    <row r="27" spans="1:2" x14ac:dyDescent="0.2">
      <c r="A27" s="66">
        <v>22</v>
      </c>
      <c r="B27" s="70" t="s">
        <v>55</v>
      </c>
    </row>
    <row r="28" spans="1:2" x14ac:dyDescent="0.2">
      <c r="A28" s="66">
        <v>23</v>
      </c>
      <c r="B28" s="70" t="s">
        <v>56</v>
      </c>
    </row>
    <row r="29" spans="1:2" x14ac:dyDescent="0.2">
      <c r="A29" s="66">
        <v>24</v>
      </c>
      <c r="B29" s="70" t="s">
        <v>20</v>
      </c>
    </row>
    <row r="30" spans="1:2" x14ac:dyDescent="0.2">
      <c r="A30" s="66">
        <v>25</v>
      </c>
      <c r="B30" s="70" t="s">
        <v>21</v>
      </c>
    </row>
    <row r="31" spans="1:2" x14ac:dyDescent="0.2">
      <c r="A31" s="66">
        <v>26</v>
      </c>
      <c r="B31" s="70" t="s">
        <v>22</v>
      </c>
    </row>
    <row r="32" spans="1:2" x14ac:dyDescent="0.2">
      <c r="A32" s="66">
        <v>27</v>
      </c>
      <c r="B32" s="70" t="s">
        <v>57</v>
      </c>
    </row>
    <row r="33" spans="1:2" x14ac:dyDescent="0.2">
      <c r="A33" s="66">
        <v>28</v>
      </c>
      <c r="B33" s="70" t="s">
        <v>23</v>
      </c>
    </row>
    <row r="34" spans="1:2" x14ac:dyDescent="0.2">
      <c r="A34" s="66">
        <v>29</v>
      </c>
      <c r="B34" s="70" t="s">
        <v>58</v>
      </c>
    </row>
    <row r="35" spans="1:2" x14ac:dyDescent="0.2">
      <c r="A35" s="66">
        <v>30</v>
      </c>
      <c r="B35" s="71" t="s">
        <v>77</v>
      </c>
    </row>
    <row r="36" spans="1:2" x14ac:dyDescent="0.2">
      <c r="A36" s="66">
        <v>31</v>
      </c>
      <c r="B36" s="71" t="s">
        <v>59</v>
      </c>
    </row>
    <row r="37" spans="1:2" x14ac:dyDescent="0.2">
      <c r="A37" s="66">
        <v>32</v>
      </c>
      <c r="B37" s="70" t="s">
        <v>60</v>
      </c>
    </row>
    <row r="38" spans="1:2" x14ac:dyDescent="0.2">
      <c r="A38" s="66">
        <v>33</v>
      </c>
      <c r="B38" s="70" t="s">
        <v>61</v>
      </c>
    </row>
    <row r="39" spans="1:2" x14ac:dyDescent="0.2">
      <c r="A39" s="66">
        <v>34</v>
      </c>
      <c r="B39" s="70" t="s">
        <v>24</v>
      </c>
    </row>
    <row r="40" spans="1:2" x14ac:dyDescent="0.2">
      <c r="A40" s="66">
        <v>35</v>
      </c>
      <c r="B40" s="70" t="s">
        <v>62</v>
      </c>
    </row>
    <row r="41" spans="1:2" x14ac:dyDescent="0.2">
      <c r="A41" s="66">
        <v>36</v>
      </c>
      <c r="B41" s="70" t="s">
        <v>63</v>
      </c>
    </row>
    <row r="42" spans="1:2" x14ac:dyDescent="0.2">
      <c r="A42" s="66">
        <v>37</v>
      </c>
      <c r="B42" s="70" t="s">
        <v>78</v>
      </c>
    </row>
    <row r="43" spans="1:2" x14ac:dyDescent="0.2">
      <c r="A43" s="66">
        <v>38</v>
      </c>
      <c r="B43" s="70" t="s">
        <v>64</v>
      </c>
    </row>
    <row r="44" spans="1:2" x14ac:dyDescent="0.2">
      <c r="A44" s="66">
        <v>39</v>
      </c>
      <c r="B44" s="70" t="s">
        <v>25</v>
      </c>
    </row>
    <row r="45" spans="1:2" x14ac:dyDescent="0.2">
      <c r="A45" s="66">
        <v>40</v>
      </c>
      <c r="B45" s="70" t="s">
        <v>65</v>
      </c>
    </row>
    <row r="46" spans="1:2" x14ac:dyDescent="0.2">
      <c r="A46" s="66">
        <v>41</v>
      </c>
      <c r="B46" s="70" t="s">
        <v>66</v>
      </c>
    </row>
    <row r="47" spans="1:2" x14ac:dyDescent="0.2">
      <c r="A47" s="66">
        <v>42</v>
      </c>
      <c r="B47" s="70" t="s">
        <v>67</v>
      </c>
    </row>
    <row r="48" spans="1:2" x14ac:dyDescent="0.2">
      <c r="A48" s="66">
        <v>43</v>
      </c>
      <c r="B48" s="70" t="s">
        <v>26</v>
      </c>
    </row>
    <row r="49" spans="1:2" x14ac:dyDescent="0.2">
      <c r="A49" s="66">
        <v>44</v>
      </c>
      <c r="B49" s="71" t="s">
        <v>79</v>
      </c>
    </row>
    <row r="50" spans="1:2" x14ac:dyDescent="0.2">
      <c r="A50" s="66">
        <v>45</v>
      </c>
      <c r="B50" s="70" t="s">
        <v>80</v>
      </c>
    </row>
    <row r="51" spans="1:2" x14ac:dyDescent="0.2">
      <c r="A51" s="66">
        <v>46</v>
      </c>
      <c r="B51" s="70" t="s">
        <v>68</v>
      </c>
    </row>
    <row r="52" spans="1:2" x14ac:dyDescent="0.2">
      <c r="A52" s="66">
        <v>47</v>
      </c>
      <c r="B52" s="70" t="s">
        <v>27</v>
      </c>
    </row>
    <row r="53" spans="1:2" x14ac:dyDescent="0.2">
      <c r="A53" s="66">
        <v>48</v>
      </c>
      <c r="B53" s="70" t="s">
        <v>28</v>
      </c>
    </row>
    <row r="54" spans="1:2" x14ac:dyDescent="0.2">
      <c r="A54" s="66">
        <v>49</v>
      </c>
      <c r="B54" s="70" t="s">
        <v>69</v>
      </c>
    </row>
    <row r="55" spans="1:2" x14ac:dyDescent="0.2">
      <c r="A55" s="66">
        <v>50</v>
      </c>
      <c r="B55" s="70" t="s">
        <v>29</v>
      </c>
    </row>
    <row r="56" spans="1:2" x14ac:dyDescent="0.2">
      <c r="A56" s="66">
        <v>51</v>
      </c>
      <c r="B56" s="70" t="s">
        <v>81</v>
      </c>
    </row>
    <row r="57" spans="1:2" x14ac:dyDescent="0.2">
      <c r="A57" s="66">
        <v>52</v>
      </c>
      <c r="B57" s="70" t="s">
        <v>99</v>
      </c>
    </row>
    <row r="58" spans="1:2" x14ac:dyDescent="0.2">
      <c r="A58" s="66">
        <v>53</v>
      </c>
      <c r="B58" s="70" t="s">
        <v>100</v>
      </c>
    </row>
    <row r="59" spans="1:2" x14ac:dyDescent="0.2">
      <c r="A59" s="66">
        <v>54</v>
      </c>
      <c r="B59" s="70" t="s">
        <v>82</v>
      </c>
    </row>
    <row r="60" spans="1:2" x14ac:dyDescent="0.2">
      <c r="A60" s="66">
        <v>55</v>
      </c>
      <c r="B60" s="70" t="s">
        <v>83</v>
      </c>
    </row>
    <row r="61" spans="1:2" x14ac:dyDescent="0.2">
      <c r="A61" s="66">
        <v>56</v>
      </c>
      <c r="B61" s="70" t="s">
        <v>84</v>
      </c>
    </row>
    <row r="62" spans="1:2" x14ac:dyDescent="0.2">
      <c r="A62" s="66">
        <v>57</v>
      </c>
      <c r="B62" s="70" t="s">
        <v>85</v>
      </c>
    </row>
    <row r="63" spans="1:2" x14ac:dyDescent="0.2">
      <c r="A63" s="66">
        <v>58</v>
      </c>
      <c r="B63" s="70" t="s">
        <v>86</v>
      </c>
    </row>
    <row r="64" spans="1:2" x14ac:dyDescent="0.2">
      <c r="A64" s="66">
        <v>59</v>
      </c>
      <c r="B64" s="70" t="s">
        <v>87</v>
      </c>
    </row>
    <row r="65" spans="1:2" x14ac:dyDescent="0.2">
      <c r="A65" s="66">
        <v>60</v>
      </c>
      <c r="B65" s="70" t="s">
        <v>88</v>
      </c>
    </row>
    <row r="66" spans="1:2" x14ac:dyDescent="0.2">
      <c r="A66" s="66">
        <v>61</v>
      </c>
      <c r="B66" s="70" t="s">
        <v>89</v>
      </c>
    </row>
    <row r="67" spans="1:2" x14ac:dyDescent="0.2">
      <c r="A67" s="66">
        <v>62</v>
      </c>
      <c r="B67" s="70" t="s">
        <v>90</v>
      </c>
    </row>
    <row r="68" spans="1:2" x14ac:dyDescent="0.2">
      <c r="A68" s="66">
        <v>63</v>
      </c>
      <c r="B68" s="70" t="s">
        <v>91</v>
      </c>
    </row>
    <row r="69" spans="1:2" x14ac:dyDescent="0.2">
      <c r="A69" s="66">
        <v>64</v>
      </c>
      <c r="B69" s="70" t="s">
        <v>92</v>
      </c>
    </row>
    <row r="70" spans="1:2" x14ac:dyDescent="0.2">
      <c r="A70" s="66">
        <v>65</v>
      </c>
      <c r="B70" s="70" t="s">
        <v>30</v>
      </c>
    </row>
    <row r="71" spans="1:2" x14ac:dyDescent="0.2">
      <c r="A71" s="66">
        <v>66</v>
      </c>
      <c r="B71" s="70" t="s">
        <v>98</v>
      </c>
    </row>
    <row r="72" spans="1:2" x14ac:dyDescent="0.2">
      <c r="A72" s="66">
        <v>67</v>
      </c>
      <c r="B72" s="70" t="s">
        <v>93</v>
      </c>
    </row>
    <row r="73" spans="1:2" x14ac:dyDescent="0.2">
      <c r="A73" s="66">
        <v>68</v>
      </c>
      <c r="B73" s="70" t="s">
        <v>94</v>
      </c>
    </row>
    <row r="74" spans="1:2" x14ac:dyDescent="0.2">
      <c r="A74" s="66">
        <v>69</v>
      </c>
      <c r="B74" s="70" t="s">
        <v>95</v>
      </c>
    </row>
    <row r="75" spans="1:2" x14ac:dyDescent="0.2">
      <c r="A75" s="66">
        <v>70</v>
      </c>
      <c r="B75" s="70" t="s">
        <v>31</v>
      </c>
    </row>
    <row r="76" spans="1:2" x14ac:dyDescent="0.2">
      <c r="A76" s="66">
        <v>71</v>
      </c>
      <c r="B76" s="70" t="s">
        <v>70</v>
      </c>
    </row>
    <row r="77" spans="1:2" x14ac:dyDescent="0.2">
      <c r="A77" s="66">
        <v>72</v>
      </c>
      <c r="B77" s="70" t="s">
        <v>71</v>
      </c>
    </row>
    <row r="78" spans="1:2" x14ac:dyDescent="0.2">
      <c r="A78" s="66">
        <v>73</v>
      </c>
      <c r="B78" s="70" t="s">
        <v>96</v>
      </c>
    </row>
    <row r="79" spans="1:2" x14ac:dyDescent="0.2">
      <c r="A79" s="66">
        <v>74</v>
      </c>
      <c r="B79" s="70" t="s">
        <v>97</v>
      </c>
    </row>
    <row r="80" spans="1:2" x14ac:dyDescent="0.2">
      <c r="A80" s="66">
        <v>75</v>
      </c>
      <c r="B80" s="70" t="s">
        <v>32</v>
      </c>
    </row>
    <row r="81" spans="1:2" x14ac:dyDescent="0.2">
      <c r="A81" s="66">
        <v>76</v>
      </c>
      <c r="B81" s="70" t="s">
        <v>33</v>
      </c>
    </row>
    <row r="82" spans="1:2" x14ac:dyDescent="0.2">
      <c r="A82" s="66">
        <v>77</v>
      </c>
      <c r="B82" s="70" t="s">
        <v>72</v>
      </c>
    </row>
  </sheetData>
  <sheetProtection algorithmName="SHA-512" hashValue="BYHmFo4LRG2PP/9w4KsEQzSeF/ORv4vkHBBEAjUYEAq686S6zqE1xMVwEx7So1ALQsrHpubblfr9TGCQhV4/wQ==" saltValue="eF58rPe9MRaQ6uwIUpO3Q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2016-08-07T21:14:59Z</cp:lastPrinted>
  <dcterms:created xsi:type="dcterms:W3CDTF">2007-08-23T20:46:35Z</dcterms:created>
  <dcterms:modified xsi:type="dcterms:W3CDTF">2021-11-17T20:11:14Z</dcterms:modified>
</cp:coreProperties>
</file>