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Bulk/"/>
    </mc:Choice>
  </mc:AlternateContent>
  <xr:revisionPtr revIDLastSave="0" documentId="8_{7C8FFB1C-925D-4089-AD4A-1EC1B5517E88}" xr6:coauthVersionLast="47" xr6:coauthVersionMax="47" xr10:uidLastSave="{00000000-0000-0000-0000-000000000000}"/>
  <workbookProtection workbookPassword="E390" lockStructure="1"/>
  <bookViews>
    <workbookView xWindow="1170" yWindow="870" windowWidth="15735" windowHeight="1533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<sst xmlns="http://schemas.openxmlformats.org/spreadsheetml/2006/main" count="242" uniqueCount="135">
  <si>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</si>
  <si>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</si>
  <si>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</si>
  <si>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</si>
  <si>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</si>
  <si>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</si>
  <si>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</si>
  <si>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</si>
  <si>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</si>
  <si>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</si>
  <si>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</si>
  <si>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</si>
  <si>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</si>
  <si>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</si>
  <si>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</si>
  <si>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</si>
  <si>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</si>
  <si>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</si>
  <si>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</si>
  <si>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</si>
  <si>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</si>
  <si>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</si>
  <si>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</si>
  <si>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</si>
  <si>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</si>
  <si>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</si>
  <si>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</si>
  <si>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</si>
  <si>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</si>
  <si>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</si>
  <si>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</si>
  <si>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</si>
  <si>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</si>
  <si>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</si>
  <si>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</si>
  <si>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</si>
  <si>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</si>
  <si>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</si>
  <si>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</si>
  <si>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</si>
  <si>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</si>
  <si>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</si>
  <si>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</si>
  <si>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</si>
  <si>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</si>
  <si>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</si>
  <si>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</si>
  <si>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</si>
  <si>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</si>
  <si>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</si>
  <si>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</si>
  <si>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</si>
  <si>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</si>
  <si>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</si>
  <si>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</si>
  <si>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</si>
  <si>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</si>
  <si>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</si>
  <si>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</si>
  <si>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</si>
  <si>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</si>
  <si>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</si>
  <si>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</si>
  <si>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</si>
  <si>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</si>
  <si>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</si>
  <si>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</si>
  <si>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</si>
  <si>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</si>
  <si>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</si>
  <si>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</si>
  <si>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</si>
  <si>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</si>
  <si>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</si>
  <si>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</si>
  <si>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</si>
  <si>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</si>
  <si>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</si>
  <si>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</si>
  <si>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</si>
  <si>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</si>
  <si>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</si>
  <si>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</si>
  <si>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</si>
  <si>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</si>
  <si>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</si>
  <si>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</si>
  <si>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</si>
  <si>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</si>
  <si>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</si>
  <si>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</si>
  <si>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</si>
  <si>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</si>
  <si>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</si>
  <si>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</si>
  <si>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</si>
  <si>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</si>
  <si>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</si>
  <si>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</si>
  <si>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</si>
  <si>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</si>
  <si>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</si>
  <si>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</si>
  <si>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</si>
  <si>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</si>
  <si>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</si>
  <si>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</si>
  <si>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</si>
  <si>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</si>
  <si>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</si>
  <si>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</si>
  <si>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</si>
  <si>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</si>
  <si>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Carter</t>
  </si>
  <si>
    <t>Linell</t>
  </si>
  <si>
    <t>Contract Specialist</t>
  </si>
  <si>
    <t>806-573-5553</t>
  </si>
  <si>
    <t>Linell.Carter@cns.doe.gov</t>
  </si>
  <si>
    <t>R</t>
  </si>
  <si>
    <t>Wang</t>
  </si>
  <si>
    <t>Pey-hwai</t>
  </si>
  <si>
    <t>jwang@cns.doe.gov</t>
  </si>
  <si>
    <t>O</t>
  </si>
  <si>
    <t>USA</t>
  </si>
  <si>
    <t>American Concrete Institute</t>
  </si>
  <si>
    <t>United States</t>
  </si>
  <si>
    <t>AC1318-H</t>
  </si>
  <si>
    <t>V</t>
  </si>
  <si>
    <t>ACI/ASCE 550</t>
  </si>
  <si>
    <t>ASCE/SEI 43</t>
  </si>
  <si>
    <t xml:space="preserve">American Society of Civil Engineers </t>
  </si>
  <si>
    <t>ASCE</t>
  </si>
  <si>
    <t>President</t>
  </si>
  <si>
    <t>Contractor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</si>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</sst>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2" borderId="4" xfId="3" applyNumberForma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7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wang@cns.doe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59" zoomScaleNormal="59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N18" sqref="N18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21" t="s">
        <v>39</v>
      </c>
      <c r="D1" s="121"/>
      <c r="E1" s="121"/>
      <c r="F1" s="121"/>
      <c r="G1" s="121"/>
      <c r="H1" s="121"/>
      <c r="I1" s="121"/>
      <c r="J1" s="121"/>
      <c r="K1" s="60"/>
      <c r="L1" s="36" t="s">
        <v>112</v>
      </c>
      <c r="M1" s="113" t="str">
        <f>IF(AND(M2="",M6=""),"Status:  OK","")</f>
        <v>Status:  OK</v>
      </c>
      <c r="N1" s="113"/>
      <c r="O1" s="113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4" t="str">
        <f>IF(IF(OR(ISBLANK(C3),ISBLANK(H3),ISBLANK(C5),ISBLANK(H5),ISBLANK(C7),ISBLANK(G7),ISBLANK(C9)),1,0)=0,"","Missing or incorrect submitter      information")</f>
        <v/>
      </c>
      <c r="N2" s="114"/>
      <c r="O2" s="114"/>
    </row>
    <row r="3" spans="1:101" s="6" customFormat="1" ht="17.25" thickBot="1" x14ac:dyDescent="0.25">
      <c r="A3" s="103" t="s">
        <v>44</v>
      </c>
      <c r="B3" s="104"/>
      <c r="C3" s="111" t="s">
        <v>113</v>
      </c>
      <c r="D3" s="112"/>
      <c r="E3" s="19"/>
      <c r="F3" s="19"/>
      <c r="G3" s="29" t="s">
        <v>45</v>
      </c>
      <c r="H3" s="88" t="s">
        <v>114</v>
      </c>
      <c r="I3" s="19"/>
      <c r="M3" s="114"/>
      <c r="N3" s="114"/>
      <c r="O3" s="114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4"/>
      <c r="N4" s="114"/>
      <c r="O4" s="114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3" t="s">
        <v>46</v>
      </c>
      <c r="B5" s="104"/>
      <c r="C5" s="111" t="s">
        <v>115</v>
      </c>
      <c r="D5" s="112"/>
      <c r="E5" s="105" t="s">
        <v>53</v>
      </c>
      <c r="F5" s="105"/>
      <c r="G5" s="105"/>
      <c r="H5" s="89">
        <v>59</v>
      </c>
      <c r="I5" s="116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NNSA-Pantex</v>
      </c>
      <c r="J5" s="117"/>
      <c r="K5" s="117"/>
      <c r="L5" s="117"/>
      <c r="M5" s="117"/>
      <c r="N5" s="117"/>
      <c r="O5" s="117"/>
      <c r="P5" s="117"/>
      <c r="Q5" s="117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5" t="str">
        <f>IF(OR(COUNTIF(B13:B62,"ok")=0,COUNTIF(B13:B62,"Incomplete")&gt;0),"Missing or incorrect information in data entry section","")</f>
        <v/>
      </c>
      <c r="N6" s="115"/>
      <c r="O6" s="115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6" t="s">
        <v>4</v>
      </c>
      <c r="B7" s="106"/>
      <c r="C7" s="111" t="s">
        <v>116</v>
      </c>
      <c r="D7" s="112"/>
      <c r="F7" s="33" t="s">
        <v>106</v>
      </c>
      <c r="G7" s="122" t="s">
        <v>117</v>
      </c>
      <c r="H7" s="123"/>
      <c r="I7" s="19"/>
      <c r="J7" s="19"/>
      <c r="M7" s="115"/>
      <c r="N7" s="115"/>
      <c r="O7" s="115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5"/>
      <c r="N8" s="115"/>
      <c r="O8" s="115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5" t="s">
        <v>6</v>
      </c>
      <c r="B9" s="107"/>
      <c r="C9" s="87">
        <v>44515</v>
      </c>
      <c r="D9" s="61"/>
      <c r="E9" s="61"/>
      <c r="F9" s="61"/>
      <c r="G9" s="61"/>
      <c r="H9" s="61"/>
      <c r="I9" s="59"/>
      <c r="J9" s="26"/>
      <c r="M9" s="95" t="s">
        <v>51</v>
      </c>
      <c r="N9" s="95"/>
      <c r="O9" s="95"/>
      <c r="P9" s="95"/>
      <c r="Q9" s="58"/>
      <c r="R9" s="101" t="s">
        <v>38</v>
      </c>
      <c r="S9" s="118"/>
      <c r="T9" s="118"/>
      <c r="U9" s="98"/>
      <c r="V9" s="95" t="s">
        <v>38</v>
      </c>
      <c r="W9" s="95"/>
      <c r="X9" s="95"/>
      <c r="Y9" s="95"/>
      <c r="Z9" s="95" t="s">
        <v>38</v>
      </c>
      <c r="AA9" s="95"/>
      <c r="AB9" s="95"/>
      <c r="AC9" s="95" t="s">
        <v>38</v>
      </c>
      <c r="AD9" s="95"/>
      <c r="AE9" s="95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5"/>
      <c r="N10" s="95"/>
      <c r="O10" s="95"/>
      <c r="P10" s="95"/>
      <c r="Q10" s="58"/>
      <c r="R10" s="119"/>
      <c r="S10" s="120"/>
      <c r="T10" s="120"/>
      <c r="U10" s="9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8" t="s">
        <v>0</v>
      </c>
      <c r="B11" s="108" t="s">
        <v>2</v>
      </c>
      <c r="C11" s="96" t="s">
        <v>47</v>
      </c>
      <c r="D11" s="96" t="s">
        <v>42</v>
      </c>
      <c r="E11" s="96" t="s">
        <v>43</v>
      </c>
      <c r="F11" s="96" t="s">
        <v>107</v>
      </c>
      <c r="G11" s="95" t="s">
        <v>40</v>
      </c>
      <c r="H11" s="95"/>
      <c r="I11" s="96" t="s">
        <v>37</v>
      </c>
      <c r="J11" s="96" t="s">
        <v>36</v>
      </c>
      <c r="K11" s="96" t="s">
        <v>35</v>
      </c>
      <c r="L11" s="101" t="s">
        <v>52</v>
      </c>
      <c r="M11" s="96" t="s">
        <v>49</v>
      </c>
      <c r="N11" s="95" t="s">
        <v>33</v>
      </c>
      <c r="O11" s="95"/>
      <c r="P11" s="95" t="s">
        <v>109</v>
      </c>
      <c r="Q11" s="4"/>
      <c r="R11" s="100" t="s">
        <v>7</v>
      </c>
      <c r="S11" s="95" t="str">
        <f>D11&amp;" Status"</f>
        <v xml:space="preserve"> Last Name
of Non-Government Standards Body (NGSB)
Participant Status</v>
      </c>
      <c r="T11" s="95" t="str">
        <f>E11&amp;" Status"</f>
        <v xml:space="preserve"> First Name
of Non-Government Standards Body (NGSB)
Participant Status</v>
      </c>
      <c r="U11" s="98" t="str">
        <f>F11&amp;" Status"</f>
        <v xml:space="preserve"> Email Address
of Non-Government Standards Body (NGSB)
Participant Status</v>
      </c>
      <c r="V11" s="95" t="str">
        <f>G11</f>
        <v xml:space="preserve"> Employment Status (Complete One Column only for Each Row)</v>
      </c>
      <c r="W11" s="95"/>
      <c r="X11" s="95" t="str">
        <f>I11&amp;" Status"</f>
        <v xml:space="preserve"> Name of Non-Government Standards Body (NGSB) Status</v>
      </c>
      <c r="Y11" s="95" t="str">
        <f>J11&amp;" Status"</f>
        <v xml:space="preserve"> Country of Non-Government Standards Body (NGSB) Status</v>
      </c>
      <c r="Z11" s="95" t="str">
        <f>K11&amp;" Status"</f>
        <v xml:space="preserve"> Name of Main Committee Status</v>
      </c>
      <c r="AA11" s="95" t="str">
        <f>L11&amp;" Status"</f>
        <v xml:space="preserve"> Name and/or Number of Activity (e.g., committee, sub-committee, working group, task group) Status</v>
      </c>
      <c r="AB11" s="95" t="str">
        <f>M11&amp;" Status"</f>
        <v xml:space="preserve"> Voting Status:
'V' for Voting or
'NV' for Nonvoting Status</v>
      </c>
      <c r="AC11" s="95" t="str">
        <f>N11</f>
        <v xml:space="preserve"> Representation (Complete One Column only for Each Row)</v>
      </c>
      <c r="AD11" s="95"/>
      <c r="AE11" s="95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9"/>
      <c r="B12" s="109"/>
      <c r="C12" s="97"/>
      <c r="D12" s="110"/>
      <c r="E12" s="110"/>
      <c r="F12" s="110"/>
      <c r="G12" s="52" t="s">
        <v>48</v>
      </c>
      <c r="H12" s="52" t="s">
        <v>41</v>
      </c>
      <c r="I12" s="97"/>
      <c r="J12" s="97"/>
      <c r="K12" s="97"/>
      <c r="L12" s="102"/>
      <c r="M12" s="97"/>
      <c r="N12" s="50" t="s">
        <v>50</v>
      </c>
      <c r="O12" s="50" t="s">
        <v>34</v>
      </c>
      <c r="P12" s="96"/>
      <c r="Q12" s="20"/>
      <c r="R12" s="100"/>
      <c r="S12" s="95"/>
      <c r="T12" s="95"/>
      <c r="U12" s="99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5"/>
      <c r="Y12" s="95"/>
      <c r="Z12" s="95"/>
      <c r="AA12" s="95"/>
      <c r="AB12" s="95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5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39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118</v>
      </c>
      <c r="D13" s="73" t="s">
        <v>119</v>
      </c>
      <c r="E13" s="73" t="s">
        <v>120</v>
      </c>
      <c r="F13" s="73" t="s">
        <v>121</v>
      </c>
      <c r="G13" s="74"/>
      <c r="H13" s="74" t="s">
        <v>122</v>
      </c>
      <c r="I13" s="73" t="s">
        <v>123</v>
      </c>
      <c r="J13" s="73" t="s">
        <v>124</v>
      </c>
      <c r="K13" s="73" t="s">
        <v>125</v>
      </c>
      <c r="L13" s="75" t="s">
        <v>126</v>
      </c>
      <c r="M13" s="74" t="s">
        <v>127</v>
      </c>
      <c r="N13" s="74"/>
      <c r="O13" s="74" t="s">
        <v>133</v>
      </c>
      <c r="P13" s="76" t="s">
        <v>134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8.25" x14ac:dyDescent="0.2">
      <c r="A14" s="12">
        <v>2</v>
      </c>
      <c r="B14" s="37" t="str">
        <f t="shared" si="0"/>
        <v>ok</v>
      </c>
      <c r="C14" s="77" t="s">
        <v>118</v>
      </c>
      <c r="D14" s="78" t="s">
        <v>119</v>
      </c>
      <c r="E14" s="78" t="s">
        <v>120</v>
      </c>
      <c r="F14" s="78" t="s">
        <v>121</v>
      </c>
      <c r="G14" s="79"/>
      <c r="H14" s="79" t="s">
        <v>122</v>
      </c>
      <c r="I14" s="78" t="s">
        <v>123</v>
      </c>
      <c r="J14" s="78" t="s">
        <v>124</v>
      </c>
      <c r="K14" s="78" t="s">
        <v>125</v>
      </c>
      <c r="L14" s="80" t="s">
        <v>128</v>
      </c>
      <c r="M14" s="79" t="s">
        <v>127</v>
      </c>
      <c r="N14" s="79"/>
      <c r="O14" s="79" t="s">
        <v>133</v>
      </c>
      <c r="P14" s="81" t="s">
        <v>134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38.25" x14ac:dyDescent="0.2">
      <c r="A15" s="12">
        <v>3</v>
      </c>
      <c r="B15" s="37" t="str">
        <f t="shared" si="0"/>
        <v>ok</v>
      </c>
      <c r="C15" s="77" t="s">
        <v>118</v>
      </c>
      <c r="D15" s="78" t="s">
        <v>119</v>
      </c>
      <c r="E15" s="78" t="s">
        <v>120</v>
      </c>
      <c r="F15" s="78" t="s">
        <v>121</v>
      </c>
      <c r="G15" s="79"/>
      <c r="H15" s="79" t="s">
        <v>122</v>
      </c>
      <c r="I15" s="78" t="s">
        <v>123</v>
      </c>
      <c r="J15" s="78" t="s">
        <v>124</v>
      </c>
      <c r="K15" s="78" t="s">
        <v>125</v>
      </c>
      <c r="L15" s="80" t="s">
        <v>128</v>
      </c>
      <c r="M15" s="79" t="s">
        <v>127</v>
      </c>
      <c r="N15" s="79"/>
      <c r="O15" s="79" t="s">
        <v>133</v>
      </c>
      <c r="P15" s="81" t="s">
        <v>134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8.25" x14ac:dyDescent="0.2">
      <c r="A16" s="12">
        <v>4</v>
      </c>
      <c r="B16" s="37" t="str">
        <f t="shared" si="0"/>
        <v>ok</v>
      </c>
      <c r="C16" s="77" t="s">
        <v>118</v>
      </c>
      <c r="D16" s="78" t="s">
        <v>119</v>
      </c>
      <c r="E16" s="78" t="s">
        <v>120</v>
      </c>
      <c r="F16" s="78" t="s">
        <v>121</v>
      </c>
      <c r="G16" s="79"/>
      <c r="H16" s="79" t="s">
        <v>122</v>
      </c>
      <c r="I16" s="78" t="s">
        <v>123</v>
      </c>
      <c r="J16" s="78" t="s">
        <v>124</v>
      </c>
      <c r="K16" s="78" t="s">
        <v>125</v>
      </c>
      <c r="L16" s="80" t="s">
        <v>129</v>
      </c>
      <c r="M16" s="79" t="s">
        <v>127</v>
      </c>
      <c r="N16" s="79"/>
      <c r="O16" s="79" t="s">
        <v>133</v>
      </c>
      <c r="P16" s="81" t="s">
        <v>134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8.25" x14ac:dyDescent="0.2">
      <c r="A17" s="12">
        <v>5</v>
      </c>
      <c r="B17" s="37" t="str">
        <f t="shared" si="0"/>
        <v>ok</v>
      </c>
      <c r="C17" s="77" t="s">
        <v>118</v>
      </c>
      <c r="D17" s="78" t="s">
        <v>119</v>
      </c>
      <c r="E17" s="78" t="s">
        <v>120</v>
      </c>
      <c r="F17" s="78" t="s">
        <v>121</v>
      </c>
      <c r="G17" s="79"/>
      <c r="H17" s="79" t="s">
        <v>122</v>
      </c>
      <c r="I17" s="78" t="s">
        <v>123</v>
      </c>
      <c r="J17" s="78" t="s">
        <v>124</v>
      </c>
      <c r="K17" s="78" t="s">
        <v>125</v>
      </c>
      <c r="L17" s="80" t="s">
        <v>129</v>
      </c>
      <c r="M17" s="79" t="s">
        <v>127</v>
      </c>
      <c r="N17" s="79"/>
      <c r="O17" s="79" t="s">
        <v>133</v>
      </c>
      <c r="P17" s="81" t="s">
        <v>134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8.25" x14ac:dyDescent="0.2">
      <c r="A18" s="12">
        <v>6</v>
      </c>
      <c r="B18" s="37" t="str">
        <f t="shared" si="0"/>
        <v>ok</v>
      </c>
      <c r="C18" s="90" t="s">
        <v>118</v>
      </c>
      <c r="D18" s="91" t="s">
        <v>119</v>
      </c>
      <c r="E18" s="91" t="s">
        <v>120</v>
      </c>
      <c r="F18" s="92" t="s">
        <v>121</v>
      </c>
      <c r="G18" s="93"/>
      <c r="H18" s="93" t="s">
        <v>122</v>
      </c>
      <c r="I18" s="91" t="s">
        <v>123</v>
      </c>
      <c r="J18" s="91" t="s">
        <v>130</v>
      </c>
      <c r="K18" s="91" t="s">
        <v>125</v>
      </c>
      <c r="L18" s="94" t="s">
        <v>131</v>
      </c>
      <c r="M18" s="93" t="s">
        <v>127</v>
      </c>
      <c r="N18" s="79"/>
      <c r="O18" s="79" t="s">
        <v>132</v>
      </c>
      <c r="P18" s="81" t="s">
        <v>134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76" priority="142" stopIfTrue="1" operator="equal">
      <formula>"ok"</formula>
    </cfRule>
    <cfRule type="cellIs" dxfId="75" priority="143" stopIfTrue="1" operator="equal">
      <formula>"Incomplete"</formula>
    </cfRule>
  </conditionalFormatting>
  <conditionalFormatting sqref="M19:N62 D19:E62 N13:N18">
    <cfRule type="expression" dxfId="74" priority="167" stopIfTrue="1">
      <formula>S13="ok"</formula>
    </cfRule>
    <cfRule type="expression" dxfId="73" priority="168" stopIfTrue="1">
      <formula>S13=""</formula>
    </cfRule>
  </conditionalFormatting>
  <conditionalFormatting sqref="AE13:AE62 X13:AB62">
    <cfRule type="cellIs" dxfId="72" priority="128" stopIfTrue="1" operator="equal">
      <formula>"ok"</formula>
    </cfRule>
    <cfRule type="cellIs" dxfId="71" priority="129" stopIfTrue="1" operator="equal">
      <formula>""</formula>
    </cfRule>
  </conditionalFormatting>
  <conditionalFormatting sqref="C3">
    <cfRule type="expression" dxfId="70" priority="89">
      <formula>ISNONTEXT(C3)</formula>
    </cfRule>
  </conditionalFormatting>
  <conditionalFormatting sqref="H3">
    <cfRule type="expression" dxfId="69" priority="85">
      <formula>ISNONTEXT(H3)</formula>
    </cfRule>
  </conditionalFormatting>
  <conditionalFormatting sqref="H5">
    <cfRule type="expression" dxfId="68" priority="82">
      <formula>IF(ISNUMBER(H5),IF(AND(H5&gt;=0,H5&lt;=77),FALSE,TRUE),TRUE)</formula>
    </cfRule>
  </conditionalFormatting>
  <conditionalFormatting sqref="C9">
    <cfRule type="expression" dxfId="67" priority="75">
      <formula>ISNUMBER(C9)</formula>
    </cfRule>
  </conditionalFormatting>
  <conditionalFormatting sqref="M1">
    <cfRule type="expression" dxfId="66" priority="73">
      <formula>IF($M$1="",FALSE,TRUE)</formula>
    </cfRule>
  </conditionalFormatting>
  <conditionalFormatting sqref="I19:L62">
    <cfRule type="expression" dxfId="65" priority="69" stopIfTrue="1">
      <formula>X19="ok"</formula>
    </cfRule>
    <cfRule type="expression" dxfId="64" priority="70" stopIfTrue="1">
      <formula>X19=""</formula>
    </cfRule>
  </conditionalFormatting>
  <conditionalFormatting sqref="P13:P62">
    <cfRule type="expression" dxfId="63" priority="209" stopIfTrue="1">
      <formula>AE13="ok"</formula>
    </cfRule>
    <cfRule type="expression" dxfId="62" priority="210" stopIfTrue="1">
      <formula>AE13=""</formula>
    </cfRule>
  </conditionalFormatting>
  <conditionalFormatting sqref="O13:O62">
    <cfRule type="expression" dxfId="61" priority="215" stopIfTrue="1">
      <formula>AD13="ok"</formula>
    </cfRule>
    <cfRule type="expression" dxfId="60" priority="216" stopIfTrue="1">
      <formula>AD13=""</formula>
    </cfRule>
  </conditionalFormatting>
  <conditionalFormatting sqref="AC13:AC62">
    <cfRule type="cellIs" dxfId="59" priority="61" stopIfTrue="1" operator="equal">
      <formula>"ok"</formula>
    </cfRule>
    <cfRule type="cellIs" dxfId="58" priority="62" stopIfTrue="1" operator="equal">
      <formula>""</formula>
    </cfRule>
  </conditionalFormatting>
  <conditionalFormatting sqref="AD13:AD62">
    <cfRule type="cellIs" dxfId="57" priority="59" stopIfTrue="1" operator="equal">
      <formula>"ok"</formula>
    </cfRule>
    <cfRule type="cellIs" dxfId="56" priority="60" stopIfTrue="1" operator="equal">
      <formula>""</formula>
    </cfRule>
  </conditionalFormatting>
  <conditionalFormatting sqref="R13:R62">
    <cfRule type="cellIs" dxfId="55" priority="55" stopIfTrue="1" operator="equal">
      <formula>"ok"</formula>
    </cfRule>
    <cfRule type="cellIs" dxfId="54" priority="56" stopIfTrue="1" operator="equal">
      <formula>""</formula>
    </cfRule>
  </conditionalFormatting>
  <conditionalFormatting sqref="G7:H7">
    <cfRule type="expression" dxfId="53" priority="52">
      <formula>ISNONTEXT(G7)</formula>
    </cfRule>
  </conditionalFormatting>
  <conditionalFormatting sqref="C19:C62">
    <cfRule type="expression" dxfId="52" priority="225" stopIfTrue="1">
      <formula>R19="ok"</formula>
    </cfRule>
    <cfRule type="expression" dxfId="51" priority="226" stopIfTrue="1">
      <formula>R19=""</formula>
    </cfRule>
  </conditionalFormatting>
  <conditionalFormatting sqref="S13:U62">
    <cfRule type="cellIs" dxfId="50" priority="49" stopIfTrue="1" operator="equal">
      <formula>"ok"</formula>
    </cfRule>
    <cfRule type="cellIs" dxfId="49" priority="50" stopIfTrue="1" operator="equal">
      <formula>""</formula>
    </cfRule>
  </conditionalFormatting>
  <conditionalFormatting sqref="G19:G62">
    <cfRule type="expression" dxfId="48" priority="43" stopIfTrue="1">
      <formula>V19="ok"</formula>
    </cfRule>
    <cfRule type="expression" dxfId="47" priority="44" stopIfTrue="1">
      <formula>V19=""</formula>
    </cfRule>
  </conditionalFormatting>
  <conditionalFormatting sqref="H19:H62">
    <cfRule type="expression" dxfId="46" priority="45" stopIfTrue="1">
      <formula>W19="ok"</formula>
    </cfRule>
    <cfRule type="expression" dxfId="45" priority="46" stopIfTrue="1">
      <formula>W19=""</formula>
    </cfRule>
  </conditionalFormatting>
  <conditionalFormatting sqref="V13:V62">
    <cfRule type="cellIs" dxfId="44" priority="41" stopIfTrue="1" operator="equal">
      <formula>"ok"</formula>
    </cfRule>
    <cfRule type="cellIs" dxfId="43" priority="42" stopIfTrue="1" operator="equal">
      <formula>""</formula>
    </cfRule>
  </conditionalFormatting>
  <conditionalFormatting sqref="W13:W62">
    <cfRule type="cellIs" dxfId="42" priority="39" stopIfTrue="1" operator="equal">
      <formula>"ok"</formula>
    </cfRule>
    <cfRule type="cellIs" dxfId="41" priority="40" stopIfTrue="1" operator="equal">
      <formula>""</formula>
    </cfRule>
  </conditionalFormatting>
  <conditionalFormatting sqref="C5">
    <cfRule type="expression" dxfId="40" priority="38">
      <formula>ISNONTEXT(C5)</formula>
    </cfRule>
  </conditionalFormatting>
  <conditionalFormatting sqref="C7">
    <cfRule type="expression" dxfId="39" priority="37">
      <formula>ISBLANK(C7)</formula>
    </cfRule>
  </conditionalFormatting>
  <conditionalFormatting sqref="M2 M6">
    <cfRule type="expression" dxfId="38" priority="233">
      <formula>IF($M2="",FALSE,TRUE)</formula>
    </cfRule>
  </conditionalFormatting>
  <conditionalFormatting sqref="F19:F62">
    <cfRule type="expression" dxfId="37" priority="236" stopIfTrue="1">
      <formula>U19="ok"</formula>
    </cfRule>
    <cfRule type="expression" dxfId="36" priority="237" stopIfTrue="1">
      <formula>U19=""</formula>
    </cfRule>
  </conditionalFormatting>
  <conditionalFormatting sqref="M13:M16 D13:E16">
    <cfRule type="expression" dxfId="35" priority="31" stopIfTrue="1">
      <formula>S13="ok"</formula>
    </cfRule>
    <cfRule type="expression" dxfId="34" priority="32" stopIfTrue="1">
      <formula>S13=""</formula>
    </cfRule>
  </conditionalFormatting>
  <conditionalFormatting sqref="I13:L16">
    <cfRule type="expression" dxfId="33" priority="29" stopIfTrue="1">
      <formula>X13="ok"</formula>
    </cfRule>
    <cfRule type="expression" dxfId="32" priority="30" stopIfTrue="1">
      <formula>X13=""</formula>
    </cfRule>
  </conditionalFormatting>
  <conditionalFormatting sqref="C13:C16">
    <cfRule type="expression" dxfId="31" priority="33" stopIfTrue="1">
      <formula>R13="ok"</formula>
    </cfRule>
    <cfRule type="expression" dxfId="30" priority="34" stopIfTrue="1">
      <formula>R13=""</formula>
    </cfRule>
  </conditionalFormatting>
  <conditionalFormatting sqref="G13:G16">
    <cfRule type="expression" dxfId="29" priority="25" stopIfTrue="1">
      <formula>V13="ok"</formula>
    </cfRule>
    <cfRule type="expression" dxfId="28" priority="26" stopIfTrue="1">
      <formula>V13=""</formula>
    </cfRule>
  </conditionalFormatting>
  <conditionalFormatting sqref="H13:H16">
    <cfRule type="expression" dxfId="27" priority="27" stopIfTrue="1">
      <formula>W13="ok"</formula>
    </cfRule>
    <cfRule type="expression" dxfId="26" priority="28" stopIfTrue="1">
      <formula>W13=""</formula>
    </cfRule>
  </conditionalFormatting>
  <conditionalFormatting sqref="F13:F16">
    <cfRule type="expression" dxfId="25" priority="35" stopIfTrue="1">
      <formula>U13="ok"</formula>
    </cfRule>
    <cfRule type="expression" dxfId="24" priority="36" stopIfTrue="1">
      <formula>U13=""</formula>
    </cfRule>
  </conditionalFormatting>
  <conditionalFormatting sqref="D18:E18 M18">
    <cfRule type="expression" dxfId="23" priority="19" stopIfTrue="1">
      <formula>S18="ok"</formula>
    </cfRule>
    <cfRule type="expression" dxfId="22" priority="20" stopIfTrue="1">
      <formula>S18=""</formula>
    </cfRule>
  </conditionalFormatting>
  <conditionalFormatting sqref="I18:L18">
    <cfRule type="expression" dxfId="21" priority="17" stopIfTrue="1">
      <formula>X18="ok"</formula>
    </cfRule>
    <cfRule type="expression" dxfId="20" priority="18" stopIfTrue="1">
      <formula>X18=""</formula>
    </cfRule>
  </conditionalFormatting>
  <conditionalFormatting sqref="C18">
    <cfRule type="expression" dxfId="19" priority="21" stopIfTrue="1">
      <formula>R18="ok"</formula>
    </cfRule>
    <cfRule type="expression" dxfId="18" priority="22" stopIfTrue="1">
      <formula>R18=""</formula>
    </cfRule>
  </conditionalFormatting>
  <conditionalFormatting sqref="G18">
    <cfRule type="expression" dxfId="17" priority="13" stopIfTrue="1">
      <formula>V18="ok"</formula>
    </cfRule>
    <cfRule type="expression" dxfId="16" priority="14" stopIfTrue="1">
      <formula>V18=""</formula>
    </cfRule>
  </conditionalFormatting>
  <conditionalFormatting sqref="H18">
    <cfRule type="expression" dxfId="15" priority="15" stopIfTrue="1">
      <formula>W18="ok"</formula>
    </cfRule>
    <cfRule type="expression" dxfId="14" priority="16" stopIfTrue="1">
      <formula>W18=""</formula>
    </cfRule>
  </conditionalFormatting>
  <conditionalFormatting sqref="F18">
    <cfRule type="expression" dxfId="13" priority="23" stopIfTrue="1">
      <formula>U18="ok"</formula>
    </cfRule>
    <cfRule type="expression" dxfId="12" priority="24" stopIfTrue="1">
      <formula>U18=""</formula>
    </cfRule>
  </conditionalFormatting>
  <conditionalFormatting sqref="M17 D17:E17">
    <cfRule type="expression" dxfId="11" priority="7" stopIfTrue="1">
      <formula>S17="ok"</formula>
    </cfRule>
    <cfRule type="expression" dxfId="10" priority="8" stopIfTrue="1">
      <formula>S17=""</formula>
    </cfRule>
  </conditionalFormatting>
  <conditionalFormatting sqref="I17:L17">
    <cfRule type="expression" dxfId="9" priority="5" stopIfTrue="1">
      <formula>X17="ok"</formula>
    </cfRule>
    <cfRule type="expression" dxfId="8" priority="6" stopIfTrue="1">
      <formula>X17=""</formula>
    </cfRule>
  </conditionalFormatting>
  <conditionalFormatting sqref="C17">
    <cfRule type="expression" dxfId="7" priority="9" stopIfTrue="1">
      <formula>R17="ok"</formula>
    </cfRule>
    <cfRule type="expression" dxfId="6" priority="10" stopIfTrue="1">
      <formula>R17=""</formula>
    </cfRule>
  </conditionalFormatting>
  <conditionalFormatting sqref="G17">
    <cfRule type="expression" dxfId="5" priority="1" stopIfTrue="1">
      <formula>V17="ok"</formula>
    </cfRule>
    <cfRule type="expression" dxfId="4" priority="2" stopIfTrue="1">
      <formula>V17=""</formula>
    </cfRule>
  </conditionalFormatting>
  <conditionalFormatting sqref="H17">
    <cfRule type="expression" dxfId="3" priority="3" stopIfTrue="1">
      <formula>W17="ok"</formula>
    </cfRule>
    <cfRule type="expression" dxfId="2" priority="4" stopIfTrue="1">
      <formula>W17=""</formula>
    </cfRule>
  </conditionalFormatting>
  <conditionalFormatting sqref="F17">
    <cfRule type="expression" dxfId="1" priority="11" stopIfTrue="1">
      <formula>U17="ok"</formula>
    </cfRule>
    <cfRule type="expression" dxfId="0" priority="12" stopIfTrue="1">
      <formula>U17=""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hyperlinks>
    <hyperlink ref="F18" r:id="rId1" xr:uid="{00000000-0004-0000-0000-000000000000}"/>
  </hyperlinks>
  <pageMargins left="0.5" right="0.5" top="0.5" bottom="0.5" header="0.5" footer="0.4"/>
  <pageSetup paperSize="5" scale="42" fitToHeight="0" orientation="landscape" r:id="rId2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2021-11-17T19:28:15Z</dcterms:modified>
</cp:coreProperties>
</file>