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NonGovernment Standards/Completed/"/>
    </mc:Choice>
  </mc:AlternateContent>
  <xr:revisionPtr revIDLastSave="0" documentId="8_{26D3A971-D05C-412B-9A6C-CF0D89232140}" xr6:coauthVersionLast="45" xr6:coauthVersionMax="45" xr10:uidLastSave="{00000000-0000-0000-0000-000000000000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<sst xmlns="http://schemas.openxmlformats.org/spreadsheetml/2006/main" count="218" uniqueCount="169">
  <si>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</si>
  <si>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</si>
  <si>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</si>
  <si>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</si>
  <si>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</si>
  <si>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</si>
  <si>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</si>
  <si>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</si>
  <si>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</si>
  <si>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</si>
  <si>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</si>
  <si>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</si>
  <si>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</si>
  <si>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</si>
  <si>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</si>
  <si>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</si>
  <si>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</si>
  <si>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</si>
  <si>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</si>
  <si>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</si>
  <si>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</si>
  <si>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</si>
  <si>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</si>
  <si>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</si>
  <si>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</si>
  <si>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</si>
  <si>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</si>
  <si>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</si>
  <si>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</si>
  <si>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</si>
  <si>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</si>
  <si>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</si>
  <si>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</si>
  <si>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</si>
  <si>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</si>
  <si>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</si>
  <si>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</si>
  <si>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</si>
  <si>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</si>
  <si>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</si>
  <si>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</si>
  <si>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</si>
  <si>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</si>
  <si>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</si>
  <si>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</si>
  <si>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</si>
  <si>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</si>
  <si>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</si>
  <si>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</si>
  <si>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</si>
  <si>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</si>
  <si>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</si>
  <si>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</si>
  <si>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</si>
  <si>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</si>
  <si>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</si>
  <si>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</si>
  <si>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</si>
  <si>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</si>
  <si>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</si>
  <si>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</si>
  <si>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</si>
  <si>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</si>
  <si>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</si>
  <si>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</si>
  <si>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</si>
  <si>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</si>
  <si>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</si>
  <si>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</si>
  <si>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</si>
  <si>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</si>
  <si>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</si>
  <si>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</si>
  <si>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</si>
  <si>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</si>
  <si>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</si>
  <si>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</si>
  <si>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</si>
  <si>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</si>
  <si>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</si>
  <si>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</si>
  <si>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</si>
  <si>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</si>
  <si>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</si>
  <si>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</si>
  <si>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</si>
  <si>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</si>
  <si>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</si>
  <si>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</si>
  <si>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</si>
  <si>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</si>
  <si>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</si>
  <si>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</si>
  <si>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</si>
  <si>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</si>
  <si>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</si>
  <si>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</si>
  <si>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</si>
  <si>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</si>
  <si>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</si>
  <si>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</si>
  <si>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</si>
  <si>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</si>
  <si>
    <t>ANS/ANSI-1-2000; R2007; R2012; R2019</t>
  </si>
  <si>
    <t>ANSI/ANS 8.1-2014; R2018</t>
  </si>
  <si>
    <t>ANSI/ANS 8.3-1997; R2003; R2012; R2017</t>
  </si>
  <si>
    <t>ANSI/ANS 8.5-1996;  R2002; R2007; R2012; R2017</t>
  </si>
  <si>
    <t>ANSI/ANS 8.6-1983; R1988; R1995; R2001; R2010; R2017</t>
  </si>
  <si>
    <t>ANSI/ANS 8.7-1998; R2007; R2012; R2017</t>
  </si>
  <si>
    <t>ANSI/ANS 8.10-2015; R2020</t>
  </si>
  <si>
    <t>ANSI/ANS 8.12-1987; R1993; R2002; R2011; R2016</t>
  </si>
  <si>
    <t>ANSI/ANS 8.14-2004; R2011; R2016</t>
  </si>
  <si>
    <t>ANSI/ANS 8.15-2014; R2019</t>
  </si>
  <si>
    <t>ANSI/ANS 8.17-2004; R2009; R2014; R2019</t>
  </si>
  <si>
    <t>ANSI/ANS 8.19-2014; R2019</t>
  </si>
  <si>
    <t>ANSI/ANS 8.20-1991; R1999; R2005; R2015; R2020</t>
  </si>
  <si>
    <t>ANSI/ANS 8.21-1995; R2001; R2011; R2019</t>
  </si>
  <si>
    <t>ANSI/ANS 8.22-1997; R2006; R2011; R2016</t>
  </si>
  <si>
    <t>ANSI/ANS 8.23-2019</t>
  </si>
  <si>
    <t>ANSI/ANS 8.24-2017</t>
  </si>
  <si>
    <t>ANSI/ANS 8.26-2007; R2012; R2016</t>
  </si>
  <si>
    <t>Conduct of Critical Experiments</t>
  </si>
  <si>
    <t>Nuclear Criticality Safety in Operations with Fissionable Materials Outside Reactors</t>
  </si>
  <si>
    <t>Criticality Accident Alarm System</t>
  </si>
  <si>
    <t>Use of Borosilicate-Glass Raschig Rings as a Neutron Absorber in Solutions of Fissile Material</t>
  </si>
  <si>
    <t>Safety in Conducting Subcritical Neutron-Multiplication Measurements in Situ</t>
  </si>
  <si>
    <t>Nuclear Criticality Safety in the Storage of Fissile Materials</t>
  </si>
  <si>
    <t>Criteria for Nuclear Criticality Safety Controls in Operations with Shielding and Confinement</t>
  </si>
  <si>
    <t>Nuclear Criticality Control and Safety of Plutonium-Uranium Fuel Mixtures Outside Reactors</t>
  </si>
  <si>
    <t>Use of Soluble Neutron Absorbers in Nuclear Facilities Outside Reactors</t>
  </si>
  <si>
    <t>Nuclear Criticality Safety Control of Selected Actinide Nuclides</t>
  </si>
  <si>
    <t>Criticality Safety Criteria for the Handling, Storage, and Transportation of LWR Fuel Outside Reactors</t>
  </si>
  <si>
    <t>Administrative Practices for Nuclear Criticality Safety</t>
  </si>
  <si>
    <t>Nuclear Criticality Safety Training</t>
  </si>
  <si>
    <t>Use of Fixed Neutron Absorbers in Nuclear Facilities Outside Reactors</t>
  </si>
  <si>
    <t>Nuclear Criticality Safety Based on Limiting and Controlling Moderators</t>
  </si>
  <si>
    <t>Nuclear Criticality Accident Emergency Planning and Response</t>
  </si>
  <si>
    <t>Validation of Neutron Transport Methods for Nuclear Criticality Safety Calculations</t>
  </si>
  <si>
    <t>Criticality Safety Engineer Training and Qualification Program</t>
  </si>
  <si>
    <t>ANSI/ANS 6.1.1-1991; W2001</t>
  </si>
  <si>
    <t>ANSI/ANS 8.9-1987; R1995; W2000</t>
  </si>
  <si>
    <t>ANSI/ANS 8.27-2015; R2020</t>
  </si>
  <si>
    <t>ANSI/ANS 57.1-1992; R1998; R2005; R2015; R2019</t>
  </si>
  <si>
    <t>ANSI/ANS 57.2-1983; W1993</t>
  </si>
  <si>
    <t>ANSI/ANS 57.3-2018</t>
  </si>
  <si>
    <t>Neutron and Gamma-Ray Flux-to-Dose-Rate Factors</t>
  </si>
  <si>
    <t>Nuclear Criticality Safety Criteria for Steel-Pipe Intersections containingAqueous Solutions of Fissile Material</t>
  </si>
  <si>
    <t>Burnup Credit for LWR Fuel</t>
  </si>
  <si>
    <t>Design Requirements for Light Water Reactor Fuel Handling Systems</t>
  </si>
  <si>
    <t>Design Requirements for Light Water Reactor Spent Fuel Storage Facilities at Nuclear Power Plants</t>
  </si>
  <si>
    <t>Design Requirements for New Fuel Storage Facilities at Light Water Reactor Plants</t>
  </si>
  <si>
    <t>August 2001</t>
  </si>
  <si>
    <t>February 2000</t>
  </si>
  <si>
    <t>December 1993</t>
  </si>
  <si>
    <t>ASME NQA-1 2008 with 2009 Addenda; ASME NQA-1 2017</t>
  </si>
  <si>
    <t>Quality Assurance Requirements for Nuclear Facility Applications</t>
  </si>
  <si>
    <t>ANSI-ANS-15.21-1996</t>
  </si>
  <si>
    <t>Format and Content for Safety Analysis Reports for Research Reactors</t>
  </si>
  <si>
    <t>NRC Regulatory Guide 1.70</t>
  </si>
  <si>
    <t>Standard Format and Content of Safety Analysis Reports for Nuclear Power Plants</t>
  </si>
  <si>
    <t>NUREG-0800</t>
  </si>
  <si>
    <t>Standard Review Plan for the Review of Safety Analysis Report for Nuclear Power Plants</t>
  </si>
  <si>
    <t>NUREG-1537</t>
  </si>
  <si>
    <t>Guidelines for Preparing and Reviewing Applications for the Licensing of Non-Power Reactors</t>
  </si>
  <si>
    <t>Petersen</t>
  </si>
  <si>
    <t>Kaleigh</t>
  </si>
  <si>
    <t>Requirements Coordinator</t>
  </si>
  <si>
    <t>208-526-4288</t>
  </si>
  <si>
    <t>Kaleigh.Petersen@INL.GOV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</si>
</sst>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  <font>
      <sz val="11.5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Fill="1" applyBorder="1" applyAlignment="1" applyProtection="1">
      <alignment horizontal="left" vertical="center" indent="1"/>
      <protection locked="0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right" wrapText="1"/>
      <protection hidden="1"/>
    </xf>
    <xf numFmtId="0" fontId="16" fillId="6" borderId="25" xfId="0" applyFont="1" applyFill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6" borderId="2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6" borderId="27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14" fontId="16" fillId="6" borderId="1" xfId="0" applyNumberFormat="1" applyFont="1" applyFill="1" applyBorder="1" applyAlignment="1" applyProtection="1">
      <alignment horizontal="right" vertical="center" wrapText="1"/>
      <protection locked="0"/>
    </xf>
    <xf numFmtId="14" fontId="16" fillId="0" borderId="1" xfId="0" applyNumberFormat="1" applyFont="1" applyBorder="1" applyAlignment="1" applyProtection="1">
      <alignment horizontal="right" vertical="center" wrapText="1"/>
      <protection locked="0"/>
    </xf>
    <xf numFmtId="14" fontId="16" fillId="6" borderId="27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1" xfId="0" applyNumberFormat="1" applyFont="1" applyBorder="1" applyAlignment="1" applyProtection="1">
      <alignment horizontal="right" vertical="center" wrapText="1"/>
      <protection locked="0"/>
    </xf>
    <xf numFmtId="0" fontId="17" fillId="6" borderId="25" xfId="0" applyFont="1" applyFill="1" applyBorder="1" applyAlignment="1" applyProtection="1">
      <alignment vertical="center" wrapText="1"/>
      <protection locked="0"/>
    </xf>
    <xf numFmtId="0" fontId="17" fillId="0" borderId="26" xfId="0" applyFont="1" applyBorder="1" applyAlignment="1" applyProtection="1">
      <alignment vertical="center" wrapText="1"/>
      <protection locked="0"/>
    </xf>
    <xf numFmtId="0" fontId="17" fillId="6" borderId="1" xfId="0" applyFont="1" applyFill="1" applyBorder="1" applyAlignment="1" applyProtection="1">
      <alignment vertical="center" wrapText="1"/>
      <protection locked="0"/>
    </xf>
    <xf numFmtId="0" fontId="17" fillId="0" borderId="27" xfId="0" applyFont="1" applyBorder="1" applyAlignment="1" applyProtection="1">
      <alignment vertical="center" wrapText="1"/>
      <protection locked="0"/>
    </xf>
    <xf numFmtId="49" fontId="17" fillId="6" borderId="1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27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15" fillId="0" borderId="22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3" xfId="3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E38" sqref="E38"/>
    </sheetView>
  </sheetViews>
  <sheetFormatPr defaultColWidth="9.109375" defaultRowHeight="13.2" x14ac:dyDescent="0.25"/>
  <cols>
    <col min="1" max="2" width="15.6640625" style="1" customWidth="1"/>
    <col min="3" max="3" width="37.6640625" style="1" customWidth="1"/>
    <col min="4" max="4" width="55.6640625" style="1" customWidth="1"/>
    <col min="5" max="5" width="20.6640625" style="2" customWidth="1"/>
    <col min="6" max="9" width="17.6640625" style="2" customWidth="1"/>
    <col min="10" max="10" width="15.6640625" style="2" customWidth="1"/>
    <col min="11" max="11" width="17.88671875" style="4" hidden="1" customWidth="1"/>
    <col min="12" max="13" width="12.6640625" style="4" hidden="1" customWidth="1"/>
    <col min="14" max="14" width="6.88671875" style="4" hidden="1" customWidth="1"/>
    <col min="15" max="15" width="22.6640625" style="52" customWidth="1"/>
    <col min="16" max="17" width="12.5546875" style="17" customWidth="1"/>
    <col min="18" max="18" width="26" style="17" customWidth="1"/>
    <col min="19" max="19" width="6" style="52" customWidth="1"/>
    <col min="20" max="20" width="9.109375" style="17" customWidth="1"/>
    <col min="21" max="21" width="4.109375" style="1" customWidth="1"/>
    <col min="22" max="16384" width="9.109375" style="1"/>
  </cols>
  <sheetData>
    <row r="1" spans="1:74" ht="20.25" customHeight="1" x14ac:dyDescent="0.25">
      <c r="A1" s="47"/>
      <c r="C1" s="123" t="s">
        <v>45</v>
      </c>
      <c r="D1" s="123"/>
      <c r="E1" s="123"/>
      <c r="F1" s="64" t="s">
        <v>100</v>
      </c>
      <c r="G1" s="122" t="str">
        <f>IF(AND(G2="",G7=""),"Status:  OK","")</f>
        <v>Status:  OK</v>
      </c>
      <c r="H1" s="122"/>
      <c r="I1" s="122"/>
      <c r="N1" s="58"/>
    </row>
    <row r="2" spans="1:74" ht="6" customHeight="1" thickBot="1" x14ac:dyDescent="0.3">
      <c r="A2" s="20"/>
      <c r="B2" s="17"/>
      <c r="C2" s="17"/>
      <c r="D2" s="17"/>
      <c r="E2" s="4"/>
      <c r="F2" s="19"/>
      <c r="G2" s="115" t="str">
        <f>IF(IF(OR(ISBLANK(C3),ISBLANK(E3),ISBLANK(C5),ISBLANK(E5),ISBLANK(C7),ISBLANK(E7),ISBLANK(C9)),1,0)=0,"","Missing or incorrect submitter information")</f>
        <v/>
      </c>
      <c r="H2" s="115"/>
      <c r="I2" s="115"/>
    </row>
    <row r="3" spans="1:74" s="6" customFormat="1" ht="16.2" thickBot="1" x14ac:dyDescent="0.3">
      <c r="A3" s="105" t="s">
        <v>7</v>
      </c>
      <c r="B3" s="106"/>
      <c r="C3" s="79" t="s">
        <v>164</v>
      </c>
      <c r="D3" s="74" t="s">
        <v>38</v>
      </c>
      <c r="E3" s="80" t="s">
        <v>165</v>
      </c>
      <c r="F3" s="33"/>
      <c r="G3" s="115"/>
      <c r="H3" s="115"/>
      <c r="I3" s="115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3">
      <c r="A4" s="32"/>
      <c r="B4" s="32"/>
      <c r="C4" s="46"/>
      <c r="D4" s="38"/>
      <c r="E4" s="18"/>
      <c r="F4" s="33"/>
      <c r="G4" s="115"/>
      <c r="H4" s="115"/>
      <c r="I4" s="115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5">
      <c r="A5" s="105" t="s">
        <v>4</v>
      </c>
      <c r="B5" s="106"/>
      <c r="C5" s="80" t="s">
        <v>166</v>
      </c>
      <c r="D5" s="86" t="s">
        <v>44</v>
      </c>
      <c r="E5" s="83">
        <v>26</v>
      </c>
      <c r="F5" s="45" t="str">
        <f>IF(ISBLANK(E5),"Enter the number of your Organization in the cell to the left.  See the 'Org List' tab below for your Org number.",VLOOKUP(E5,'Org List'!A5:B82,2,FALSE))</f>
        <v>DOE-NE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3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" thickBot="1" x14ac:dyDescent="0.3">
      <c r="A7" s="109" t="s">
        <v>5</v>
      </c>
      <c r="B7" s="109"/>
      <c r="C7" s="81" t="s">
        <v>167</v>
      </c>
      <c r="D7" s="37" t="s">
        <v>39</v>
      </c>
      <c r="E7" s="120" t="s">
        <v>168</v>
      </c>
      <c r="F7" s="121"/>
      <c r="G7" s="116" t="str">
        <f>IF(OR(COUNTIF(B14:B63,"ok")=0,COUNTIF(B14:B63,"Incomplete")&gt;0),"Missing or incorrect information in data entry section","")</f>
        <v/>
      </c>
      <c r="H7" s="116"/>
      <c r="I7" s="116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3">
      <c r="A8" s="34"/>
      <c r="B8" s="34"/>
      <c r="C8" s="51"/>
      <c r="D8" s="21"/>
      <c r="E8" s="21"/>
      <c r="G8" s="116"/>
      <c r="H8" s="116"/>
      <c r="I8" s="116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" thickBot="1" x14ac:dyDescent="0.3">
      <c r="A9" s="107" t="s">
        <v>8</v>
      </c>
      <c r="B9" s="108"/>
      <c r="C9" s="82">
        <v>44151</v>
      </c>
      <c r="E9" s="40"/>
      <c r="G9" s="116"/>
      <c r="H9" s="116"/>
      <c r="I9" s="116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5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5">
      <c r="A11" s="110" t="s">
        <v>0</v>
      </c>
      <c r="B11" s="113" t="s">
        <v>2</v>
      </c>
      <c r="C11" s="117" t="s">
        <v>99</v>
      </c>
      <c r="D11" s="118"/>
      <c r="E11" s="119"/>
      <c r="G11" s="113" t="s">
        <v>40</v>
      </c>
      <c r="H11" s="124"/>
      <c r="I11" s="125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5">
      <c r="A12" s="111"/>
      <c r="B12" s="114"/>
      <c r="C12" s="129" t="s">
        <v>75</v>
      </c>
      <c r="D12" s="130"/>
      <c r="E12" s="131"/>
      <c r="G12" s="126"/>
      <c r="H12" s="127"/>
      <c r="I12" s="128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x14ac:dyDescent="0.25">
      <c r="A13" s="112"/>
      <c r="B13" s="112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4" x14ac:dyDescent="0.25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87" t="s">
        <v>103</v>
      </c>
      <c r="D14" s="91" t="s">
        <v>121</v>
      </c>
      <c r="E14" s="95">
        <v>43689</v>
      </c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30" x14ac:dyDescent="0.25">
      <c r="A15" s="12">
        <v>2</v>
      </c>
      <c r="B15" s="41" t="str">
        <f t="shared" si="0"/>
        <v>ok</v>
      </c>
      <c r="C15" s="88" t="s">
        <v>104</v>
      </c>
      <c r="D15" s="92" t="s">
        <v>122</v>
      </c>
      <c r="E15" s="96">
        <v>43433</v>
      </c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30" x14ac:dyDescent="0.25">
      <c r="A16" s="12">
        <v>3</v>
      </c>
      <c r="B16" s="41" t="str">
        <f t="shared" si="0"/>
        <v>ok</v>
      </c>
      <c r="C16" s="89" t="s">
        <v>105</v>
      </c>
      <c r="D16" s="93" t="s">
        <v>123</v>
      </c>
      <c r="E16" s="97">
        <v>43033</v>
      </c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31.2" x14ac:dyDescent="0.25">
      <c r="A17" s="12">
        <v>4</v>
      </c>
      <c r="B17" s="41" t="str">
        <f t="shared" si="0"/>
        <v>ok</v>
      </c>
      <c r="C17" s="90" t="s">
        <v>106</v>
      </c>
      <c r="D17" s="94" t="s">
        <v>124</v>
      </c>
      <c r="E17" s="98">
        <v>43053</v>
      </c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30" x14ac:dyDescent="0.25">
      <c r="A18" s="12">
        <v>5</v>
      </c>
      <c r="B18" s="41" t="str">
        <f t="shared" si="0"/>
        <v>ok</v>
      </c>
      <c r="C18" s="87" t="s">
        <v>107</v>
      </c>
      <c r="D18" s="91" t="s">
        <v>125</v>
      </c>
      <c r="E18" s="95">
        <v>42971</v>
      </c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30" x14ac:dyDescent="0.25">
      <c r="A19" s="12">
        <v>6</v>
      </c>
      <c r="B19" s="41" t="str">
        <f t="shared" si="0"/>
        <v>ok</v>
      </c>
      <c r="C19" s="88" t="s">
        <v>108</v>
      </c>
      <c r="D19" s="92" t="s">
        <v>126</v>
      </c>
      <c r="E19" s="96">
        <v>43083</v>
      </c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30" x14ac:dyDescent="0.25">
      <c r="A20" s="12">
        <v>7</v>
      </c>
      <c r="B20" s="41" t="str">
        <f t="shared" si="0"/>
        <v>ok</v>
      </c>
      <c r="C20" s="89" t="s">
        <v>109</v>
      </c>
      <c r="D20" s="93" t="s">
        <v>127</v>
      </c>
      <c r="E20" s="97">
        <v>43916</v>
      </c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31.2" x14ac:dyDescent="0.25">
      <c r="A21" s="12">
        <v>8</v>
      </c>
      <c r="B21" s="41" t="str">
        <f t="shared" si="0"/>
        <v>ok</v>
      </c>
      <c r="C21" s="90" t="s">
        <v>110</v>
      </c>
      <c r="D21" s="94" t="s">
        <v>128</v>
      </c>
      <c r="E21" s="98">
        <v>42496</v>
      </c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30" x14ac:dyDescent="0.25">
      <c r="A22" s="12">
        <v>9</v>
      </c>
      <c r="B22" s="41" t="str">
        <f t="shared" si="0"/>
        <v>ok</v>
      </c>
      <c r="C22" s="87" t="s">
        <v>111</v>
      </c>
      <c r="D22" s="91" t="s">
        <v>129</v>
      </c>
      <c r="E22" s="95">
        <v>42550</v>
      </c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6.4" x14ac:dyDescent="0.25">
      <c r="A23" s="12">
        <v>10</v>
      </c>
      <c r="B23" s="41" t="str">
        <f t="shared" si="0"/>
        <v>ok</v>
      </c>
      <c r="C23" s="88" t="s">
        <v>112</v>
      </c>
      <c r="D23" s="92" t="s">
        <v>130</v>
      </c>
      <c r="E23" s="96">
        <v>43720</v>
      </c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30" x14ac:dyDescent="0.25">
      <c r="A24" s="12">
        <v>11</v>
      </c>
      <c r="B24" s="41" t="str">
        <f t="shared" si="0"/>
        <v>ok</v>
      </c>
      <c r="C24" s="89" t="s">
        <v>113</v>
      </c>
      <c r="D24" s="93" t="s">
        <v>131</v>
      </c>
      <c r="E24" s="97">
        <v>43720</v>
      </c>
      <c r="F24" s="5"/>
      <c r="G24" s="60" t="str">
        <f t="shared" si="1"/>
        <v>ok</v>
      </c>
      <c r="H24" s="60" t="str">
        <f t="shared" si="2"/>
        <v>ok</v>
      </c>
      <c r="I24" s="60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6.4" x14ac:dyDescent="0.25">
      <c r="A25" s="12">
        <v>12</v>
      </c>
      <c r="B25" s="41" t="str">
        <f t="shared" si="0"/>
        <v>ok</v>
      </c>
      <c r="C25" s="90" t="s">
        <v>114</v>
      </c>
      <c r="D25" s="94" t="s">
        <v>132</v>
      </c>
      <c r="E25" s="98">
        <v>43699</v>
      </c>
      <c r="F25" s="5"/>
      <c r="G25" s="60" t="str">
        <f t="shared" si="1"/>
        <v>ok</v>
      </c>
      <c r="H25" s="60" t="str">
        <f t="shared" si="2"/>
        <v>ok</v>
      </c>
      <c r="I25" s="60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30" x14ac:dyDescent="0.25">
      <c r="A26" s="12">
        <v>13</v>
      </c>
      <c r="B26" s="41" t="str">
        <f t="shared" si="0"/>
        <v>ok</v>
      </c>
      <c r="C26" s="87" t="s">
        <v>115</v>
      </c>
      <c r="D26" s="91" t="s">
        <v>133</v>
      </c>
      <c r="E26" s="95">
        <v>43959</v>
      </c>
      <c r="F26" s="5"/>
      <c r="G26" s="60" t="str">
        <f t="shared" si="1"/>
        <v>ok</v>
      </c>
      <c r="H26" s="60" t="str">
        <f t="shared" si="2"/>
        <v>ok</v>
      </c>
      <c r="I26" s="60" t="str">
        <f t="shared" si="3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30" x14ac:dyDescent="0.25">
      <c r="A27" s="12">
        <v>14</v>
      </c>
      <c r="B27" s="41" t="str">
        <f t="shared" si="0"/>
        <v>ok</v>
      </c>
      <c r="C27" s="88" t="s">
        <v>116</v>
      </c>
      <c r="D27" s="92" t="s">
        <v>134</v>
      </c>
      <c r="E27" s="96">
        <v>43564</v>
      </c>
      <c r="F27" s="5"/>
      <c r="G27" s="60" t="str">
        <f t="shared" si="1"/>
        <v>ok</v>
      </c>
      <c r="H27" s="60" t="str">
        <f t="shared" si="2"/>
        <v>ok</v>
      </c>
      <c r="I27" s="60" t="str">
        <f t="shared" si="3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30" x14ac:dyDescent="0.25">
      <c r="A28" s="12">
        <v>15</v>
      </c>
      <c r="B28" s="41" t="str">
        <f t="shared" si="0"/>
        <v>ok</v>
      </c>
      <c r="C28" s="89" t="s">
        <v>117</v>
      </c>
      <c r="D28" s="93" t="s">
        <v>135</v>
      </c>
      <c r="E28" s="97">
        <v>42660</v>
      </c>
      <c r="F28" s="5"/>
      <c r="G28" s="60" t="str">
        <f t="shared" si="1"/>
        <v>ok</v>
      </c>
      <c r="H28" s="60" t="str">
        <f t="shared" si="2"/>
        <v>ok</v>
      </c>
      <c r="I28" s="60" t="str">
        <f t="shared" si="3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31.2" x14ac:dyDescent="0.25">
      <c r="A29" s="12">
        <v>16</v>
      </c>
      <c r="B29" s="41" t="str">
        <f t="shared" si="0"/>
        <v>ok</v>
      </c>
      <c r="C29" s="90" t="s">
        <v>118</v>
      </c>
      <c r="D29" s="94" t="s">
        <v>136</v>
      </c>
      <c r="E29" s="98">
        <v>41060</v>
      </c>
      <c r="F29" s="5"/>
      <c r="G29" s="60" t="str">
        <f t="shared" si="1"/>
        <v>ok</v>
      </c>
      <c r="H29" s="60" t="str">
        <f t="shared" si="2"/>
        <v>ok</v>
      </c>
      <c r="I29" s="60" t="str">
        <f t="shared" si="3"/>
        <v>ok</v>
      </c>
      <c r="J29" s="5"/>
      <c r="K29" s="11"/>
      <c r="L29" s="11"/>
      <c r="M29" s="11"/>
      <c r="N29" s="13" t="s">
        <v>6</v>
      </c>
      <c r="O29" s="30"/>
    </row>
    <row r="30" spans="1:15" s="6" customFormat="1" ht="30" x14ac:dyDescent="0.25">
      <c r="A30" s="12">
        <v>17</v>
      </c>
      <c r="B30" s="41" t="str">
        <f t="shared" si="0"/>
        <v>ok</v>
      </c>
      <c r="C30" s="87" t="s">
        <v>119</v>
      </c>
      <c r="D30" s="91" t="s">
        <v>137</v>
      </c>
      <c r="E30" s="95">
        <v>43081</v>
      </c>
      <c r="F30" s="5"/>
      <c r="G30" s="60" t="str">
        <f t="shared" si="1"/>
        <v>ok</v>
      </c>
      <c r="H30" s="60" t="str">
        <f t="shared" si="2"/>
        <v>ok</v>
      </c>
      <c r="I30" s="60" t="str">
        <f t="shared" si="3"/>
        <v>ok</v>
      </c>
      <c r="J30" s="5"/>
      <c r="K30" s="11"/>
      <c r="L30" s="11"/>
      <c r="M30" s="11"/>
      <c r="N30" s="13" t="s">
        <v>6</v>
      </c>
      <c r="O30" s="30"/>
    </row>
    <row r="31" spans="1:15" s="6" customFormat="1" ht="26.4" x14ac:dyDescent="0.25">
      <c r="A31" s="12">
        <v>18</v>
      </c>
      <c r="B31" s="41" t="str">
        <f t="shared" si="0"/>
        <v>ok</v>
      </c>
      <c r="C31" s="88" t="s">
        <v>120</v>
      </c>
      <c r="D31" s="92" t="s">
        <v>138</v>
      </c>
      <c r="E31" s="96">
        <v>42719</v>
      </c>
      <c r="F31" s="5"/>
      <c r="G31" s="60" t="str">
        <f t="shared" si="1"/>
        <v>ok</v>
      </c>
      <c r="H31" s="60" t="str">
        <f t="shared" si="2"/>
        <v>ok</v>
      </c>
      <c r="I31" s="60" t="str">
        <f t="shared" si="3"/>
        <v>ok</v>
      </c>
      <c r="J31" s="5"/>
      <c r="K31" s="11"/>
      <c r="L31" s="11"/>
      <c r="M31" s="11"/>
      <c r="N31" s="13" t="s">
        <v>6</v>
      </c>
      <c r="O31" s="30"/>
    </row>
    <row r="32" spans="1:15" s="6" customFormat="1" ht="26.4" x14ac:dyDescent="0.25">
      <c r="A32" s="12">
        <v>19</v>
      </c>
      <c r="B32" s="41" t="str">
        <f t="shared" si="0"/>
        <v>ok</v>
      </c>
      <c r="C32" s="99" t="s">
        <v>139</v>
      </c>
      <c r="D32" s="101" t="s">
        <v>145</v>
      </c>
      <c r="E32" s="103" t="s">
        <v>151</v>
      </c>
      <c r="F32" s="5"/>
      <c r="G32" s="60" t="str">
        <f t="shared" si="1"/>
        <v>ok</v>
      </c>
      <c r="H32" s="60" t="str">
        <f t="shared" si="2"/>
        <v>ok</v>
      </c>
      <c r="I32" s="60" t="str">
        <f t="shared" si="3"/>
        <v>ok</v>
      </c>
      <c r="J32" s="5"/>
      <c r="K32" s="11"/>
      <c r="L32" s="11"/>
      <c r="M32" s="11"/>
      <c r="N32" s="13" t="s">
        <v>6</v>
      </c>
      <c r="O32" s="30"/>
    </row>
    <row r="33" spans="1:15" s="6" customFormat="1" ht="46.8" x14ac:dyDescent="0.25">
      <c r="A33" s="12">
        <v>20</v>
      </c>
      <c r="B33" s="41" t="str">
        <f t="shared" si="0"/>
        <v>ok</v>
      </c>
      <c r="C33" s="100" t="s">
        <v>140</v>
      </c>
      <c r="D33" s="102" t="s">
        <v>146</v>
      </c>
      <c r="E33" s="104" t="s">
        <v>152</v>
      </c>
      <c r="F33" s="5"/>
      <c r="G33" s="60" t="str">
        <f t="shared" si="1"/>
        <v>ok</v>
      </c>
      <c r="H33" s="60" t="str">
        <f t="shared" si="2"/>
        <v>ok</v>
      </c>
      <c r="I33" s="60" t="str">
        <f t="shared" si="3"/>
        <v>ok</v>
      </c>
      <c r="J33" s="5"/>
      <c r="K33" s="11"/>
      <c r="L33" s="11"/>
      <c r="M33" s="11"/>
      <c r="N33" s="13" t="s">
        <v>6</v>
      </c>
      <c r="O33" s="30"/>
    </row>
    <row r="34" spans="1:15" s="6" customFormat="1" ht="26.4" x14ac:dyDescent="0.25">
      <c r="A34" s="12">
        <v>21</v>
      </c>
      <c r="B34" s="41" t="str">
        <f t="shared" si="0"/>
        <v>ok</v>
      </c>
      <c r="C34" s="87" t="s">
        <v>141</v>
      </c>
      <c r="D34" s="91" t="s">
        <v>147</v>
      </c>
      <c r="E34" s="95">
        <v>44050</v>
      </c>
      <c r="F34" s="5"/>
      <c r="G34" s="60" t="str">
        <f t="shared" si="1"/>
        <v>ok</v>
      </c>
      <c r="H34" s="60" t="str">
        <f t="shared" si="2"/>
        <v>ok</v>
      </c>
      <c r="I34" s="60" t="str">
        <f t="shared" si="3"/>
        <v>ok</v>
      </c>
      <c r="J34" s="5"/>
      <c r="K34" s="11"/>
      <c r="L34" s="11"/>
      <c r="M34" s="11"/>
      <c r="N34" s="13" t="s">
        <v>6</v>
      </c>
      <c r="O34" s="30"/>
    </row>
    <row r="35" spans="1:15" s="6" customFormat="1" ht="30" x14ac:dyDescent="0.25">
      <c r="A35" s="12">
        <v>22</v>
      </c>
      <c r="B35" s="41" t="str">
        <f t="shared" si="0"/>
        <v>ok</v>
      </c>
      <c r="C35" s="88" t="s">
        <v>142</v>
      </c>
      <c r="D35" s="92" t="s">
        <v>148</v>
      </c>
      <c r="E35" s="96">
        <v>43805</v>
      </c>
      <c r="F35" s="5"/>
      <c r="G35" s="60" t="str">
        <f t="shared" si="1"/>
        <v>ok</v>
      </c>
      <c r="H35" s="60" t="str">
        <f t="shared" si="2"/>
        <v>ok</v>
      </c>
      <c r="I35" s="60" t="str">
        <f t="shared" si="3"/>
        <v>ok</v>
      </c>
      <c r="J35" s="5"/>
      <c r="K35" s="11"/>
      <c r="L35" s="11"/>
      <c r="M35" s="11"/>
      <c r="N35" s="13" t="s">
        <v>6</v>
      </c>
      <c r="O35" s="30"/>
    </row>
    <row r="36" spans="1:15" s="6" customFormat="1" ht="31.2" x14ac:dyDescent="0.25">
      <c r="A36" s="12">
        <v>23</v>
      </c>
      <c r="B36" s="41" t="str">
        <f t="shared" si="0"/>
        <v>ok</v>
      </c>
      <c r="C36" s="99" t="s">
        <v>143</v>
      </c>
      <c r="D36" s="101" t="s">
        <v>149</v>
      </c>
      <c r="E36" s="103" t="s">
        <v>153</v>
      </c>
      <c r="F36" s="5"/>
      <c r="G36" s="60" t="str">
        <f t="shared" si="1"/>
        <v>ok</v>
      </c>
      <c r="H36" s="60" t="str">
        <f t="shared" si="2"/>
        <v>ok</v>
      </c>
      <c r="I36" s="60" t="str">
        <f t="shared" si="3"/>
        <v>ok</v>
      </c>
      <c r="J36" s="5"/>
      <c r="K36" s="11"/>
      <c r="L36" s="11"/>
      <c r="M36" s="11"/>
      <c r="N36" s="13" t="s">
        <v>6</v>
      </c>
      <c r="O36" s="30"/>
    </row>
    <row r="37" spans="1:15" s="6" customFormat="1" ht="30" x14ac:dyDescent="0.25">
      <c r="A37" s="12">
        <v>24</v>
      </c>
      <c r="B37" s="41" t="str">
        <f t="shared" si="0"/>
        <v>ok</v>
      </c>
      <c r="C37" s="88" t="s">
        <v>144</v>
      </c>
      <c r="D37" s="92" t="s">
        <v>150</v>
      </c>
      <c r="E37" s="96">
        <v>43158</v>
      </c>
      <c r="F37" s="5"/>
      <c r="G37" s="60" t="str">
        <f t="shared" si="1"/>
        <v>ok</v>
      </c>
      <c r="H37" s="60" t="str">
        <f t="shared" si="2"/>
        <v>ok</v>
      </c>
      <c r="I37" s="60" t="str">
        <f t="shared" si="3"/>
        <v>ok</v>
      </c>
      <c r="J37" s="5"/>
      <c r="K37" s="11"/>
      <c r="L37" s="11"/>
      <c r="M37" s="11"/>
      <c r="N37" s="13" t="s">
        <v>6</v>
      </c>
      <c r="O37" s="30"/>
    </row>
    <row r="38" spans="1:15" s="6" customFormat="1" ht="26.4" x14ac:dyDescent="0.25">
      <c r="A38" s="12">
        <v>25</v>
      </c>
      <c r="B38" s="41" t="str">
        <f t="shared" si="0"/>
        <v>ok</v>
      </c>
      <c r="C38" s="75" t="s">
        <v>154</v>
      </c>
      <c r="D38" s="84" t="s">
        <v>155</v>
      </c>
      <c r="E38" s="76"/>
      <c r="F38" s="5"/>
      <c r="G38" s="60" t="str">
        <f t="shared" si="1"/>
        <v>ok</v>
      </c>
      <c r="H38" s="60" t="str">
        <f t="shared" si="2"/>
        <v>ok</v>
      </c>
      <c r="I38" s="60" t="str">
        <f t="shared" si="3"/>
        <v>ok</v>
      </c>
      <c r="J38" s="5"/>
      <c r="K38" s="11"/>
      <c r="L38" s="11"/>
      <c r="M38" s="11"/>
      <c r="N38" s="13" t="s">
        <v>6</v>
      </c>
      <c r="O38" s="30"/>
    </row>
    <row r="39" spans="1:15" s="6" customFormat="1" ht="26.4" x14ac:dyDescent="0.25">
      <c r="A39" s="12">
        <v>26</v>
      </c>
      <c r="B39" s="41" t="str">
        <f t="shared" si="0"/>
        <v>ok</v>
      </c>
      <c r="C39" s="75" t="s">
        <v>156</v>
      </c>
      <c r="D39" s="84" t="s">
        <v>157</v>
      </c>
      <c r="E39" s="76"/>
      <c r="F39" s="5"/>
      <c r="G39" s="60" t="str">
        <f t="shared" si="1"/>
        <v>ok</v>
      </c>
      <c r="H39" s="60" t="str">
        <f t="shared" si="2"/>
        <v>ok</v>
      </c>
      <c r="I39" s="60" t="str">
        <f t="shared" si="3"/>
        <v>ok</v>
      </c>
      <c r="J39" s="5"/>
      <c r="K39" s="11"/>
      <c r="L39" s="11"/>
      <c r="M39" s="11"/>
      <c r="N39" s="13" t="s">
        <v>6</v>
      </c>
      <c r="O39" s="30"/>
    </row>
    <row r="40" spans="1:15" s="6" customFormat="1" ht="26.4" x14ac:dyDescent="0.25">
      <c r="A40" s="12">
        <v>27</v>
      </c>
      <c r="B40" s="41" t="str">
        <f t="shared" si="0"/>
        <v>ok</v>
      </c>
      <c r="C40" s="75" t="s">
        <v>158</v>
      </c>
      <c r="D40" s="84" t="s">
        <v>159</v>
      </c>
      <c r="E40" s="76"/>
      <c r="F40" s="5"/>
      <c r="G40" s="60" t="str">
        <f t="shared" si="1"/>
        <v>ok</v>
      </c>
      <c r="H40" s="60" t="str">
        <f t="shared" si="2"/>
        <v>ok</v>
      </c>
      <c r="I40" s="60" t="str">
        <f t="shared" si="3"/>
        <v>ok</v>
      </c>
      <c r="J40" s="5"/>
      <c r="K40" s="11"/>
      <c r="L40" s="11"/>
      <c r="M40" s="11"/>
      <c r="N40" s="13" t="s">
        <v>6</v>
      </c>
      <c r="O40" s="30"/>
    </row>
    <row r="41" spans="1:15" s="6" customFormat="1" ht="26.4" x14ac:dyDescent="0.25">
      <c r="A41" s="12">
        <v>28</v>
      </c>
      <c r="B41" s="41" t="str">
        <f t="shared" si="0"/>
        <v>ok</v>
      </c>
      <c r="C41" s="75" t="s">
        <v>160</v>
      </c>
      <c r="D41" s="84" t="s">
        <v>161</v>
      </c>
      <c r="E41" s="76"/>
      <c r="F41" s="5"/>
      <c r="G41" s="60" t="str">
        <f t="shared" si="1"/>
        <v>ok</v>
      </c>
      <c r="H41" s="60" t="str">
        <f t="shared" si="2"/>
        <v>ok</v>
      </c>
      <c r="I41" s="60" t="str">
        <f t="shared" si="3"/>
        <v>ok</v>
      </c>
      <c r="J41" s="5"/>
      <c r="K41" s="11"/>
      <c r="L41" s="11"/>
      <c r="M41" s="11"/>
      <c r="N41" s="13" t="s">
        <v>6</v>
      </c>
      <c r="O41" s="30"/>
    </row>
    <row r="42" spans="1:15" s="6" customFormat="1" ht="26.4" x14ac:dyDescent="0.25">
      <c r="A42" s="12">
        <v>29</v>
      </c>
      <c r="B42" s="41" t="str">
        <f t="shared" si="0"/>
        <v>ok</v>
      </c>
      <c r="C42" s="75" t="s">
        <v>162</v>
      </c>
      <c r="D42" s="84" t="s">
        <v>163</v>
      </c>
      <c r="E42" s="76"/>
      <c r="F42" s="5"/>
      <c r="G42" s="60" t="str">
        <f t="shared" si="1"/>
        <v>ok</v>
      </c>
      <c r="H42" s="60" t="str">
        <f t="shared" si="2"/>
        <v>ok</v>
      </c>
      <c r="I42" s="60" t="str">
        <f t="shared" si="3"/>
        <v>ok</v>
      </c>
      <c r="J42" s="5"/>
      <c r="K42" s="11"/>
      <c r="L42" s="11"/>
      <c r="M42" s="11"/>
      <c r="N42" s="13" t="s">
        <v>6</v>
      </c>
      <c r="O42" s="30"/>
    </row>
    <row r="43" spans="1:15" s="6" customFormat="1" ht="26.4" x14ac:dyDescent="0.25">
      <c r="A43" s="12">
        <v>30</v>
      </c>
      <c r="B43" s="41" t="str">
        <f t="shared" si="0"/>
        <v/>
      </c>
      <c r="C43" s="75"/>
      <c r="D43" s="84"/>
      <c r="E43" s="76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6.4" x14ac:dyDescent="0.25">
      <c r="A44" s="12">
        <v>31</v>
      </c>
      <c r="B44" s="41" t="str">
        <f t="shared" si="0"/>
        <v/>
      </c>
      <c r="C44" s="75"/>
      <c r="D44" s="84"/>
      <c r="E44" s="76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6.4" x14ac:dyDescent="0.25">
      <c r="A45" s="12">
        <v>32</v>
      </c>
      <c r="B45" s="41" t="str">
        <f t="shared" si="0"/>
        <v/>
      </c>
      <c r="C45" s="75"/>
      <c r="D45" s="84"/>
      <c r="E45" s="76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6.4" x14ac:dyDescent="0.25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5"/>
      <c r="D46" s="84"/>
      <c r="E46" s="76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6.4" x14ac:dyDescent="0.25">
      <c r="A47" s="12">
        <v>34</v>
      </c>
      <c r="B47" s="41" t="str">
        <f t="shared" si="4"/>
        <v/>
      </c>
      <c r="C47" s="75"/>
      <c r="D47" s="84"/>
      <c r="E47" s="76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6.4" x14ac:dyDescent="0.25">
      <c r="A48" s="12">
        <v>35</v>
      </c>
      <c r="B48" s="41" t="str">
        <f t="shared" si="4"/>
        <v/>
      </c>
      <c r="C48" s="75"/>
      <c r="D48" s="84"/>
      <c r="E48" s="76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6.4" x14ac:dyDescent="0.25">
      <c r="A49" s="12">
        <v>36</v>
      </c>
      <c r="B49" s="41" t="str">
        <f t="shared" si="4"/>
        <v/>
      </c>
      <c r="C49" s="75"/>
      <c r="D49" s="84"/>
      <c r="E49" s="76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6.4" x14ac:dyDescent="0.25">
      <c r="A50" s="12">
        <v>37</v>
      </c>
      <c r="B50" s="41" t="str">
        <f t="shared" si="4"/>
        <v/>
      </c>
      <c r="C50" s="75"/>
      <c r="D50" s="84"/>
      <c r="E50" s="76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6.4" x14ac:dyDescent="0.25">
      <c r="A51" s="12">
        <v>38</v>
      </c>
      <c r="B51" s="41" t="str">
        <f t="shared" si="4"/>
        <v/>
      </c>
      <c r="C51" s="75"/>
      <c r="D51" s="84"/>
      <c r="E51" s="76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6.4" x14ac:dyDescent="0.25">
      <c r="A52" s="12">
        <v>39</v>
      </c>
      <c r="B52" s="41" t="str">
        <f t="shared" si="4"/>
        <v/>
      </c>
      <c r="C52" s="75"/>
      <c r="D52" s="84"/>
      <c r="E52" s="76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6.4" x14ac:dyDescent="0.25">
      <c r="A53" s="12">
        <v>40</v>
      </c>
      <c r="B53" s="41" t="str">
        <f t="shared" si="4"/>
        <v/>
      </c>
      <c r="C53" s="75"/>
      <c r="D53" s="84"/>
      <c r="E53" s="76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6.4" x14ac:dyDescent="0.25">
      <c r="A54" s="12">
        <v>41</v>
      </c>
      <c r="B54" s="41" t="str">
        <f t="shared" si="4"/>
        <v/>
      </c>
      <c r="C54" s="75"/>
      <c r="D54" s="84"/>
      <c r="E54" s="76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6.4" x14ac:dyDescent="0.25">
      <c r="A55" s="12">
        <v>42</v>
      </c>
      <c r="B55" s="41" t="str">
        <f t="shared" si="4"/>
        <v/>
      </c>
      <c r="C55" s="75"/>
      <c r="D55" s="84"/>
      <c r="E55" s="76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6.4" x14ac:dyDescent="0.25">
      <c r="A56" s="12">
        <v>43</v>
      </c>
      <c r="B56" s="41" t="str">
        <f t="shared" si="4"/>
        <v/>
      </c>
      <c r="C56" s="75"/>
      <c r="D56" s="84"/>
      <c r="E56" s="76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6.4" x14ac:dyDescent="0.25">
      <c r="A57" s="12">
        <v>44</v>
      </c>
      <c r="B57" s="41" t="str">
        <f t="shared" si="4"/>
        <v/>
      </c>
      <c r="C57" s="75"/>
      <c r="D57" s="84"/>
      <c r="E57" s="76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6.4" x14ac:dyDescent="0.25">
      <c r="A58" s="12">
        <v>45</v>
      </c>
      <c r="B58" s="41" t="str">
        <f t="shared" si="4"/>
        <v/>
      </c>
      <c r="C58" s="75"/>
      <c r="D58" s="84"/>
      <c r="E58" s="76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6.4" x14ac:dyDescent="0.25">
      <c r="A59" s="12">
        <v>46</v>
      </c>
      <c r="B59" s="41" t="str">
        <f t="shared" si="4"/>
        <v/>
      </c>
      <c r="C59" s="75"/>
      <c r="D59" s="84"/>
      <c r="E59" s="76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6.4" x14ac:dyDescent="0.25">
      <c r="A60" s="12">
        <v>47</v>
      </c>
      <c r="B60" s="41" t="str">
        <f t="shared" si="4"/>
        <v/>
      </c>
      <c r="C60" s="75"/>
      <c r="D60" s="84"/>
      <c r="E60" s="76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6.4" x14ac:dyDescent="0.25">
      <c r="A61" s="12">
        <v>48</v>
      </c>
      <c r="B61" s="41" t="str">
        <f t="shared" si="4"/>
        <v/>
      </c>
      <c r="C61" s="75"/>
      <c r="D61" s="84"/>
      <c r="E61" s="76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6.4" x14ac:dyDescent="0.25">
      <c r="A62" s="12">
        <v>49</v>
      </c>
      <c r="B62" s="41" t="str">
        <f t="shared" si="4"/>
        <v/>
      </c>
      <c r="C62" s="75"/>
      <c r="D62" s="84"/>
      <c r="E62" s="76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7" thickBot="1" x14ac:dyDescent="0.3">
      <c r="A63" s="12">
        <v>50</v>
      </c>
      <c r="B63" s="41" t="str">
        <f t="shared" si="4"/>
        <v/>
      </c>
      <c r="C63" s="77"/>
      <c r="D63" s="85"/>
      <c r="E63" s="78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8" thickTop="1" x14ac:dyDescent="0.25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5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5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5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5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5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5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5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5">
      <c r="G72" s="3"/>
      <c r="H72" s="3"/>
      <c r="I72" s="3"/>
      <c r="J72" s="3"/>
      <c r="R72" s="30"/>
      <c r="S72" s="15"/>
    </row>
    <row r="73" spans="4:19" x14ac:dyDescent="0.25">
      <c r="G73" s="3"/>
      <c r="H73" s="3"/>
      <c r="I73" s="3"/>
      <c r="J73" s="3"/>
      <c r="R73" s="30"/>
      <c r="S73" s="15"/>
    </row>
    <row r="74" spans="4:19" x14ac:dyDescent="0.25">
      <c r="G74" s="3"/>
      <c r="H74" s="3"/>
      <c r="I74" s="3"/>
      <c r="J74" s="3"/>
      <c r="R74" s="30"/>
      <c r="S74" s="15"/>
    </row>
    <row r="75" spans="4:19" x14ac:dyDescent="0.25">
      <c r="G75" s="3"/>
      <c r="H75" s="3"/>
      <c r="I75" s="3"/>
      <c r="J75" s="3"/>
      <c r="R75" s="30"/>
      <c r="S75" s="15"/>
    </row>
    <row r="76" spans="4:19" x14ac:dyDescent="0.25">
      <c r="G76" s="3"/>
      <c r="H76" s="3"/>
      <c r="I76" s="3"/>
      <c r="J76" s="3"/>
      <c r="R76" s="30"/>
      <c r="S76" s="15"/>
    </row>
    <row r="77" spans="4:19" x14ac:dyDescent="0.25">
      <c r="G77" s="3"/>
      <c r="H77" s="3"/>
      <c r="I77" s="3"/>
      <c r="J77" s="3"/>
      <c r="R77" s="30"/>
      <c r="S77" s="15"/>
    </row>
    <row r="78" spans="4:19" x14ac:dyDescent="0.25">
      <c r="G78" s="3"/>
      <c r="H78" s="3"/>
      <c r="I78" s="3"/>
      <c r="J78" s="3"/>
      <c r="R78" s="30"/>
      <c r="S78" s="15"/>
    </row>
    <row r="79" spans="4:19" x14ac:dyDescent="0.25">
      <c r="G79" s="3"/>
      <c r="H79" s="3"/>
      <c r="I79" s="3"/>
      <c r="J79" s="3"/>
    </row>
    <row r="80" spans="4:19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</sheetData>
  <sheetProtection password="E390" sheet="1" objects="1" scenarios="1"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65"/>
    <col min="2" max="2" width="44.88671875" style="65" customWidth="1"/>
    <col min="3" max="16384" width="9.109375" style="65"/>
  </cols>
  <sheetData>
    <row r="1" spans="1:3" x14ac:dyDescent="0.25">
      <c r="A1" s="43" t="s">
        <v>43</v>
      </c>
    </row>
    <row r="3" spans="1:3" x14ac:dyDescent="0.25">
      <c r="A3" s="65" t="s">
        <v>73</v>
      </c>
    </row>
    <row r="4" spans="1:3" ht="13.8" thickBot="1" x14ac:dyDescent="0.3"/>
    <row r="5" spans="1:3" ht="13.8" thickBot="1" x14ac:dyDescent="0.3">
      <c r="A5" s="66">
        <v>0</v>
      </c>
      <c r="B5" s="67"/>
      <c r="C5" s="68" t="s">
        <v>74</v>
      </c>
    </row>
    <row r="6" spans="1:3" x14ac:dyDescent="0.25">
      <c r="A6" s="66">
        <v>1</v>
      </c>
      <c r="B6" s="72" t="s">
        <v>46</v>
      </c>
    </row>
    <row r="7" spans="1:3" x14ac:dyDescent="0.25">
      <c r="A7" s="66">
        <v>2</v>
      </c>
      <c r="B7" s="70" t="s">
        <v>9</v>
      </c>
    </row>
    <row r="8" spans="1:3" x14ac:dyDescent="0.25">
      <c r="A8" s="66">
        <v>3</v>
      </c>
      <c r="B8" s="70" t="s">
        <v>47</v>
      </c>
    </row>
    <row r="9" spans="1:3" x14ac:dyDescent="0.25">
      <c r="A9" s="66">
        <v>4</v>
      </c>
      <c r="B9" s="70" t="s">
        <v>76</v>
      </c>
    </row>
    <row r="10" spans="1:3" x14ac:dyDescent="0.25">
      <c r="A10" s="66">
        <v>5</v>
      </c>
      <c r="B10" s="70" t="s">
        <v>48</v>
      </c>
    </row>
    <row r="11" spans="1:3" x14ac:dyDescent="0.25">
      <c r="A11" s="66">
        <v>6</v>
      </c>
      <c r="B11" s="70" t="s">
        <v>10</v>
      </c>
    </row>
    <row r="12" spans="1:3" x14ac:dyDescent="0.25">
      <c r="A12" s="66">
        <v>7</v>
      </c>
      <c r="B12" s="70" t="s">
        <v>49</v>
      </c>
    </row>
    <row r="13" spans="1:3" x14ac:dyDescent="0.25">
      <c r="A13" s="66">
        <v>8</v>
      </c>
      <c r="B13" s="70" t="s">
        <v>11</v>
      </c>
    </row>
    <row r="14" spans="1:3" x14ac:dyDescent="0.25">
      <c r="A14" s="66">
        <v>9</v>
      </c>
      <c r="B14" s="70" t="s">
        <v>50</v>
      </c>
    </row>
    <row r="15" spans="1:3" x14ac:dyDescent="0.25">
      <c r="A15" s="66">
        <v>10</v>
      </c>
      <c r="B15" s="70" t="s">
        <v>51</v>
      </c>
    </row>
    <row r="16" spans="1:3" x14ac:dyDescent="0.25">
      <c r="A16" s="66">
        <v>11</v>
      </c>
      <c r="B16" s="71" t="s">
        <v>52</v>
      </c>
    </row>
    <row r="17" spans="1:2" x14ac:dyDescent="0.25">
      <c r="A17" s="66">
        <v>12</v>
      </c>
      <c r="B17" s="70" t="s">
        <v>53</v>
      </c>
    </row>
    <row r="18" spans="1:2" x14ac:dyDescent="0.25">
      <c r="A18" s="66">
        <v>13</v>
      </c>
      <c r="B18" s="70" t="s">
        <v>12</v>
      </c>
    </row>
    <row r="19" spans="1:2" x14ac:dyDescent="0.25">
      <c r="A19" s="66">
        <v>14</v>
      </c>
      <c r="B19" s="70" t="s">
        <v>13</v>
      </c>
    </row>
    <row r="20" spans="1:2" x14ac:dyDescent="0.25">
      <c r="A20" s="66">
        <v>15</v>
      </c>
      <c r="B20" s="70" t="s">
        <v>14</v>
      </c>
    </row>
    <row r="21" spans="1:2" x14ac:dyDescent="0.25">
      <c r="A21" s="66">
        <v>16</v>
      </c>
      <c r="B21" s="70" t="s">
        <v>15</v>
      </c>
    </row>
    <row r="22" spans="1:2" x14ac:dyDescent="0.25">
      <c r="A22" s="66">
        <v>17</v>
      </c>
      <c r="B22" s="70" t="s">
        <v>16</v>
      </c>
    </row>
    <row r="23" spans="1:2" x14ac:dyDescent="0.25">
      <c r="A23" s="66">
        <v>18</v>
      </c>
      <c r="B23" s="70" t="s">
        <v>17</v>
      </c>
    </row>
    <row r="24" spans="1:2" x14ac:dyDescent="0.25">
      <c r="A24" s="66">
        <v>19</v>
      </c>
      <c r="B24" s="70" t="s">
        <v>18</v>
      </c>
    </row>
    <row r="25" spans="1:2" x14ac:dyDescent="0.25">
      <c r="A25" s="66">
        <v>20</v>
      </c>
      <c r="B25" s="70" t="s">
        <v>19</v>
      </c>
    </row>
    <row r="26" spans="1:2" x14ac:dyDescent="0.25">
      <c r="A26" s="66">
        <v>21</v>
      </c>
      <c r="B26" s="70" t="s">
        <v>54</v>
      </c>
    </row>
    <row r="27" spans="1:2" x14ac:dyDescent="0.25">
      <c r="A27" s="66">
        <v>22</v>
      </c>
      <c r="B27" s="70" t="s">
        <v>55</v>
      </c>
    </row>
    <row r="28" spans="1:2" x14ac:dyDescent="0.25">
      <c r="A28" s="66">
        <v>23</v>
      </c>
      <c r="B28" s="70" t="s">
        <v>56</v>
      </c>
    </row>
    <row r="29" spans="1:2" x14ac:dyDescent="0.25">
      <c r="A29" s="66">
        <v>24</v>
      </c>
      <c r="B29" s="70" t="s">
        <v>20</v>
      </c>
    </row>
    <row r="30" spans="1:2" x14ac:dyDescent="0.25">
      <c r="A30" s="66">
        <v>25</v>
      </c>
      <c r="B30" s="70" t="s">
        <v>21</v>
      </c>
    </row>
    <row r="31" spans="1:2" x14ac:dyDescent="0.25">
      <c r="A31" s="66">
        <v>26</v>
      </c>
      <c r="B31" s="70" t="s">
        <v>22</v>
      </c>
    </row>
    <row r="32" spans="1:2" x14ac:dyDescent="0.25">
      <c r="A32" s="66">
        <v>27</v>
      </c>
      <c r="B32" s="70" t="s">
        <v>57</v>
      </c>
    </row>
    <row r="33" spans="1:2" x14ac:dyDescent="0.25">
      <c r="A33" s="66">
        <v>28</v>
      </c>
      <c r="B33" s="70" t="s">
        <v>23</v>
      </c>
    </row>
    <row r="34" spans="1:2" x14ac:dyDescent="0.25">
      <c r="A34" s="66">
        <v>29</v>
      </c>
      <c r="B34" s="70" t="s">
        <v>58</v>
      </c>
    </row>
    <row r="35" spans="1:2" x14ac:dyDescent="0.25">
      <c r="A35" s="66">
        <v>30</v>
      </c>
      <c r="B35" s="71" t="s">
        <v>77</v>
      </c>
    </row>
    <row r="36" spans="1:2" x14ac:dyDescent="0.25">
      <c r="A36" s="66">
        <v>31</v>
      </c>
      <c r="B36" s="71" t="s">
        <v>59</v>
      </c>
    </row>
    <row r="37" spans="1:2" x14ac:dyDescent="0.25">
      <c r="A37" s="66">
        <v>32</v>
      </c>
      <c r="B37" s="70" t="s">
        <v>60</v>
      </c>
    </row>
    <row r="38" spans="1:2" x14ac:dyDescent="0.25">
      <c r="A38" s="66">
        <v>33</v>
      </c>
      <c r="B38" s="70" t="s">
        <v>61</v>
      </c>
    </row>
    <row r="39" spans="1:2" x14ac:dyDescent="0.25">
      <c r="A39" s="66">
        <v>34</v>
      </c>
      <c r="B39" s="70" t="s">
        <v>24</v>
      </c>
    </row>
    <row r="40" spans="1:2" x14ac:dyDescent="0.25">
      <c r="A40" s="66">
        <v>35</v>
      </c>
      <c r="B40" s="70" t="s">
        <v>62</v>
      </c>
    </row>
    <row r="41" spans="1:2" x14ac:dyDescent="0.25">
      <c r="A41" s="66">
        <v>36</v>
      </c>
      <c r="B41" s="70" t="s">
        <v>63</v>
      </c>
    </row>
    <row r="42" spans="1:2" x14ac:dyDescent="0.25">
      <c r="A42" s="66">
        <v>37</v>
      </c>
      <c r="B42" s="70" t="s">
        <v>78</v>
      </c>
    </row>
    <row r="43" spans="1:2" x14ac:dyDescent="0.25">
      <c r="A43" s="66">
        <v>38</v>
      </c>
      <c r="B43" s="70" t="s">
        <v>64</v>
      </c>
    </row>
    <row r="44" spans="1:2" x14ac:dyDescent="0.25">
      <c r="A44" s="66">
        <v>39</v>
      </c>
      <c r="B44" s="70" t="s">
        <v>25</v>
      </c>
    </row>
    <row r="45" spans="1:2" x14ac:dyDescent="0.25">
      <c r="A45" s="66">
        <v>40</v>
      </c>
      <c r="B45" s="70" t="s">
        <v>65</v>
      </c>
    </row>
    <row r="46" spans="1:2" x14ac:dyDescent="0.25">
      <c r="A46" s="66">
        <v>41</v>
      </c>
      <c r="B46" s="70" t="s">
        <v>66</v>
      </c>
    </row>
    <row r="47" spans="1:2" x14ac:dyDescent="0.25">
      <c r="A47" s="66">
        <v>42</v>
      </c>
      <c r="B47" s="70" t="s">
        <v>67</v>
      </c>
    </row>
    <row r="48" spans="1:2" x14ac:dyDescent="0.25">
      <c r="A48" s="66">
        <v>43</v>
      </c>
      <c r="B48" s="70" t="s">
        <v>26</v>
      </c>
    </row>
    <row r="49" spans="1:2" x14ac:dyDescent="0.25">
      <c r="A49" s="66">
        <v>44</v>
      </c>
      <c r="B49" s="71" t="s">
        <v>79</v>
      </c>
    </row>
    <row r="50" spans="1:2" x14ac:dyDescent="0.25">
      <c r="A50" s="66">
        <v>45</v>
      </c>
      <c r="B50" s="70" t="s">
        <v>80</v>
      </c>
    </row>
    <row r="51" spans="1:2" x14ac:dyDescent="0.25">
      <c r="A51" s="66">
        <v>46</v>
      </c>
      <c r="B51" s="70" t="s">
        <v>68</v>
      </c>
    </row>
    <row r="52" spans="1:2" x14ac:dyDescent="0.25">
      <c r="A52" s="66">
        <v>47</v>
      </c>
      <c r="B52" s="70" t="s">
        <v>27</v>
      </c>
    </row>
    <row r="53" spans="1:2" x14ac:dyDescent="0.25">
      <c r="A53" s="66">
        <v>48</v>
      </c>
      <c r="B53" s="70" t="s">
        <v>28</v>
      </c>
    </row>
    <row r="54" spans="1:2" x14ac:dyDescent="0.25">
      <c r="A54" s="66">
        <v>49</v>
      </c>
      <c r="B54" s="70" t="s">
        <v>69</v>
      </c>
    </row>
    <row r="55" spans="1:2" x14ac:dyDescent="0.25">
      <c r="A55" s="66">
        <v>50</v>
      </c>
      <c r="B55" s="70" t="s">
        <v>29</v>
      </c>
    </row>
    <row r="56" spans="1:2" x14ac:dyDescent="0.25">
      <c r="A56" s="66">
        <v>51</v>
      </c>
      <c r="B56" s="70" t="s">
        <v>81</v>
      </c>
    </row>
    <row r="57" spans="1:2" x14ac:dyDescent="0.25">
      <c r="A57" s="66">
        <v>52</v>
      </c>
      <c r="B57" s="70" t="s">
        <v>101</v>
      </c>
    </row>
    <row r="58" spans="1:2" x14ac:dyDescent="0.25">
      <c r="A58" s="66">
        <v>53</v>
      </c>
      <c r="B58" s="70" t="s">
        <v>102</v>
      </c>
    </row>
    <row r="59" spans="1:2" x14ac:dyDescent="0.25">
      <c r="A59" s="66">
        <v>54</v>
      </c>
      <c r="B59" s="70" t="s">
        <v>82</v>
      </c>
    </row>
    <row r="60" spans="1:2" x14ac:dyDescent="0.25">
      <c r="A60" s="66">
        <v>55</v>
      </c>
      <c r="B60" s="70" t="s">
        <v>83</v>
      </c>
    </row>
    <row r="61" spans="1:2" x14ac:dyDescent="0.25">
      <c r="A61" s="66">
        <v>56</v>
      </c>
      <c r="B61" s="70" t="s">
        <v>84</v>
      </c>
    </row>
    <row r="62" spans="1:2" x14ac:dyDescent="0.25">
      <c r="A62" s="66">
        <v>57</v>
      </c>
      <c r="B62" s="70" t="s">
        <v>85</v>
      </c>
    </row>
    <row r="63" spans="1:2" x14ac:dyDescent="0.25">
      <c r="A63" s="66">
        <v>58</v>
      </c>
      <c r="B63" s="70" t="s">
        <v>86</v>
      </c>
    </row>
    <row r="64" spans="1:2" x14ac:dyDescent="0.25">
      <c r="A64" s="66">
        <v>59</v>
      </c>
      <c r="B64" s="70" t="s">
        <v>87</v>
      </c>
    </row>
    <row r="65" spans="1:2" x14ac:dyDescent="0.25">
      <c r="A65" s="66">
        <v>60</v>
      </c>
      <c r="B65" s="70" t="s">
        <v>88</v>
      </c>
    </row>
    <row r="66" spans="1:2" x14ac:dyDescent="0.25">
      <c r="A66" s="66">
        <v>61</v>
      </c>
      <c r="B66" s="70" t="s">
        <v>89</v>
      </c>
    </row>
    <row r="67" spans="1:2" x14ac:dyDescent="0.25">
      <c r="A67" s="66">
        <v>62</v>
      </c>
      <c r="B67" s="70" t="s">
        <v>90</v>
      </c>
    </row>
    <row r="68" spans="1:2" x14ac:dyDescent="0.25">
      <c r="A68" s="66">
        <v>63</v>
      </c>
      <c r="B68" s="70" t="s">
        <v>91</v>
      </c>
    </row>
    <row r="69" spans="1:2" x14ac:dyDescent="0.25">
      <c r="A69" s="66">
        <v>64</v>
      </c>
      <c r="B69" s="70" t="s">
        <v>92</v>
      </c>
    </row>
    <row r="70" spans="1:2" x14ac:dyDescent="0.25">
      <c r="A70" s="66">
        <v>65</v>
      </c>
      <c r="B70" s="70" t="s">
        <v>30</v>
      </c>
    </row>
    <row r="71" spans="1:2" x14ac:dyDescent="0.25">
      <c r="A71" s="66">
        <v>66</v>
      </c>
      <c r="B71" s="70" t="s">
        <v>98</v>
      </c>
    </row>
    <row r="72" spans="1:2" x14ac:dyDescent="0.25">
      <c r="A72" s="66">
        <v>67</v>
      </c>
      <c r="B72" s="70" t="s">
        <v>93</v>
      </c>
    </row>
    <row r="73" spans="1:2" x14ac:dyDescent="0.25">
      <c r="A73" s="66">
        <v>68</v>
      </c>
      <c r="B73" s="70" t="s">
        <v>94</v>
      </c>
    </row>
    <row r="74" spans="1:2" x14ac:dyDescent="0.25">
      <c r="A74" s="66">
        <v>69</v>
      </c>
      <c r="B74" s="70" t="s">
        <v>95</v>
      </c>
    </row>
    <row r="75" spans="1:2" x14ac:dyDescent="0.25">
      <c r="A75" s="66">
        <v>70</v>
      </c>
      <c r="B75" s="70" t="s">
        <v>31</v>
      </c>
    </row>
    <row r="76" spans="1:2" x14ac:dyDescent="0.25">
      <c r="A76" s="66">
        <v>71</v>
      </c>
      <c r="B76" s="70" t="s">
        <v>70</v>
      </c>
    </row>
    <row r="77" spans="1:2" x14ac:dyDescent="0.25">
      <c r="A77" s="66">
        <v>72</v>
      </c>
      <c r="B77" s="70" t="s">
        <v>71</v>
      </c>
    </row>
    <row r="78" spans="1:2" x14ac:dyDescent="0.25">
      <c r="A78" s="66">
        <v>73</v>
      </c>
      <c r="B78" s="70" t="s">
        <v>96</v>
      </c>
    </row>
    <row r="79" spans="1:2" x14ac:dyDescent="0.25">
      <c r="A79" s="66">
        <v>74</v>
      </c>
      <c r="B79" s="70" t="s">
        <v>97</v>
      </c>
    </row>
    <row r="80" spans="1:2" x14ac:dyDescent="0.25">
      <c r="A80" s="66">
        <v>75</v>
      </c>
      <c r="B80" s="70" t="s">
        <v>32</v>
      </c>
    </row>
    <row r="81" spans="1:2" x14ac:dyDescent="0.25">
      <c r="A81" s="66">
        <v>76</v>
      </c>
      <c r="B81" s="70" t="s">
        <v>33</v>
      </c>
    </row>
    <row r="82" spans="1:2" x14ac:dyDescent="0.25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2020-11-30T21:20:07Z</dcterms:modified>
</cp:coreProperties>
</file>