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ptvianc/Documents/AWS/CY2019/DoE Reporting/"/>
    </mc:Choice>
  </mc:AlternateContent>
  <xr:revisionPtr revIDLastSave="0" documentId="13_ncr:1_{A66C7201-4348-E242-9BC1-6140C2E1557D}" xr6:coauthVersionLast="45" xr6:coauthVersionMax="45" xr10:uidLastSave="{00000000-0000-0000-0000-000000000000}"/>
  <workbookProtection workbookPassword="E390" lockStructure="1"/>
  <bookViews>
    <workbookView xWindow="140" yWindow="1880" windowWidth="29920" windowHeight="143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<sst xmlns="http://schemas.openxmlformats.org/spreadsheetml/2006/main" count="194" uniqueCount="127">
  <si>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</si>
  <si>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</si>
  <si>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</si>
  <si>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</si>
  <si>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</si>
  <si>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</si>
  <si>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</si>
  <si>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</si>
  <si>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</si>
  <si>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</si>
  <si>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</si>
  <si>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</si>
  <si>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</si>
  <si>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</si>
  <si>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</si>
  <si>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</si>
  <si>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</si>
  <si>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</si>
  <si>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</si>
  <si>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</si>
  <si>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</si>
  <si>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</si>
  <si>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</si>
  <si>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</si>
  <si>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</si>
  <si>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</si>
  <si>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</si>
  <si>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</si>
  <si>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</si>
  <si>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</si>
  <si>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</si>
  <si>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</si>
  <si>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</si>
  <si>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</si>
  <si>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</si>
  <si>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</si>
  <si>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</si>
  <si>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</si>
  <si>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</si>
  <si>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</si>
  <si>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</si>
  <si>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</si>
  <si>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</si>
  <si>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</si>
  <si>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</si>
  <si>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</si>
  <si>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</si>
  <si>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</si>
  <si>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</si>
  <si>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</si>
  <si>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</si>
  <si>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</si>
  <si>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</si>
  <si>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</si>
  <si>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</si>
  <si>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</si>
  <si>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</si>
  <si>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</si>
  <si>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</si>
  <si>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</si>
  <si>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</si>
  <si>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</si>
  <si>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</si>
  <si>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</si>
  <si>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</si>
  <si>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</si>
  <si>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</si>
  <si>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</si>
  <si>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</si>
  <si>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</si>
  <si>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</si>
  <si>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</si>
  <si>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</si>
  <si>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</si>
  <si>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</si>
  <si>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</si>
  <si>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</si>
  <si>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</si>
  <si>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</si>
  <si>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</si>
  <si>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</si>
  <si>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</si>
  <si>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</si>
  <si>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</si>
  <si>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</si>
  <si>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</si>
  <si>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</si>
  <si>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</si>
  <si>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</si>
  <si>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</si>
  <si>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</si>
  <si>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</si>
  <si>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</si>
  <si>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</si>
  <si>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</si>
  <si>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</si>
  <si>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</si>
  <si>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</si>
  <si>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</si>
  <si>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</si>
  <si>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</si>
  <si>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</si>
  <si>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</si>
  <si>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</si>
  <si>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</si>
  <si>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</si>
  <si>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</si>
  <si>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</si>
  <si>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</si>
  <si>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</si>
  <si>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</si>
  <si>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</si>
  <si>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</si>
  <si>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Vianco</t>
  </si>
  <si>
    <t>Paul</t>
  </si>
  <si>
    <t>DMTS</t>
  </si>
  <si>
    <t>505-844-3429</t>
  </si>
  <si>
    <t>ptvianc@sandia.gov</t>
  </si>
  <si>
    <t>R</t>
  </si>
  <si>
    <t>NTESS</t>
  </si>
  <si>
    <t>American Welding Society</t>
  </si>
  <si>
    <t>US</t>
  </si>
  <si>
    <t>V</t>
  </si>
  <si>
    <t>Member</t>
  </si>
  <si>
    <t>Brazing and Soldering Standards</t>
  </si>
  <si>
    <t>C3 Committee on Brazing and Soldering</t>
  </si>
  <si>
    <t>C3B Subcommittee on Soldering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</si>
</sst>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O16" sqref="O16"/>
    </sheetView>
  </sheetViews>
  <sheetFormatPr baseColWidth="10" defaultColWidth="9.1640625" defaultRowHeight="13" x14ac:dyDescent="0.15"/>
  <cols>
    <col min="1" max="2" width="15.6640625" style="1" customWidth="1"/>
    <col min="3" max="8" width="21.164062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640625" style="2" customWidth="1"/>
    <col min="15" max="15" width="17.6640625" style="2" customWidth="1"/>
    <col min="16" max="16" width="33.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" style="42" customWidth="1"/>
    <col min="32" max="32" width="9.1640625" style="42" customWidth="1"/>
    <col min="33" max="33" width="11.83203125" style="42" hidden="1" customWidth="1"/>
    <col min="34" max="35" width="9.1640625" style="42" hidden="1" customWidth="1"/>
    <col min="36" max="36" width="7.5" style="42" hidden="1" customWidth="1"/>
    <col min="37" max="40" width="9.1640625" style="42" customWidth="1"/>
    <col min="41" max="41" width="9.1640625" style="43" customWidth="1"/>
    <col min="42" max="44" width="9.1640625" style="16" customWidth="1"/>
    <col min="45" max="45" width="9.1640625" style="4" customWidth="1"/>
    <col min="46" max="46" width="9.1640625" style="42" customWidth="1"/>
    <col min="47" max="48" width="9.1640625" style="16" customWidth="1"/>
    <col min="49" max="49" width="9.1640625" style="16"/>
    <col min="50" max="16384" width="9.1640625" style="1"/>
  </cols>
  <sheetData>
    <row r="1" spans="1:101" ht="20.25" customHeight="1" x14ac:dyDescent="0.15">
      <c r="A1" s="31"/>
      <c r="C1" s="115" t="s">
        <v>39</v>
      </c>
      <c r="D1" s="115"/>
      <c r="E1" s="115"/>
      <c r="F1" s="115"/>
      <c r="G1" s="115"/>
      <c r="H1" s="115"/>
      <c r="I1" s="115"/>
      <c r="J1" s="115"/>
      <c r="K1" s="60"/>
      <c r="L1" s="36" t="s">
        <v>110</v>
      </c>
      <c r="M1" s="107" t="str">
        <f>IF(AND(M2="",M6=""),"Status:  OK","")</f>
        <v>Status:  OK</v>
      </c>
      <c r="N1" s="107"/>
      <c r="O1" s="107"/>
      <c r="S1" s="53"/>
      <c r="T1" s="53"/>
      <c r="U1" s="68"/>
      <c r="V1" s="53"/>
      <c r="W1" s="53"/>
    </row>
    <row r="2" spans="1:101" ht="6" customHeight="1" thickBot="1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8" t="str">
        <f>IF(IF(OR(ISBLANK(C3),ISBLANK(H3),ISBLANK(C5),ISBLANK(H5),ISBLANK(C7),ISBLANK(G7),ISBLANK(C9)),1,0)=0,"","Missing or incorrect submitter      information")</f>
        <v/>
      </c>
      <c r="N2" s="108"/>
      <c r="O2" s="108"/>
    </row>
    <row r="3" spans="1:101" s="6" customFormat="1" ht="18" thickBot="1" x14ac:dyDescent="0.2">
      <c r="A3" s="97" t="s">
        <v>44</v>
      </c>
      <c r="B3" s="98"/>
      <c r="C3" s="105" t="s">
        <v>113</v>
      </c>
      <c r="D3" s="106"/>
      <c r="E3" s="19"/>
      <c r="F3" s="19"/>
      <c r="G3" s="29" t="s">
        <v>45</v>
      </c>
      <c r="H3" s="87" t="s">
        <v>114</v>
      </c>
      <c r="I3" s="19"/>
      <c r="M3" s="108"/>
      <c r="N3" s="108"/>
      <c r="O3" s="108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8"/>
      <c r="N4" s="108"/>
      <c r="O4" s="108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">
      <c r="A5" s="97" t="s">
        <v>46</v>
      </c>
      <c r="B5" s="98"/>
      <c r="C5" s="105" t="s">
        <v>115</v>
      </c>
      <c r="D5" s="106"/>
      <c r="E5" s="99" t="s">
        <v>53</v>
      </c>
      <c r="F5" s="99"/>
      <c r="G5" s="99"/>
      <c r="H5" s="88">
        <v>71</v>
      </c>
      <c r="I5" s="110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Sandia National Laboratories-Albuquerque</v>
      </c>
      <c r="J5" s="111"/>
      <c r="K5" s="111"/>
      <c r="L5" s="111"/>
      <c r="M5" s="111"/>
      <c r="N5" s="111"/>
      <c r="O5" s="111"/>
      <c r="P5" s="111"/>
      <c r="Q5" s="111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9" t="str">
        <f>IF(OR(COUNTIF(B13:B62,"ok")=0,COUNTIF(B13:B62,"Incomplete")&gt;0),"Missing or incorrect information in data entry section","")</f>
        <v/>
      </c>
      <c r="N6" s="109"/>
      <c r="O6" s="109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9" thickBot="1" x14ac:dyDescent="0.2">
      <c r="A7" s="100" t="s">
        <v>4</v>
      </c>
      <c r="B7" s="100"/>
      <c r="C7" s="105" t="s">
        <v>116</v>
      </c>
      <c r="D7" s="106"/>
      <c r="F7" s="33" t="s">
        <v>106</v>
      </c>
      <c r="G7" s="116" t="s">
        <v>117</v>
      </c>
      <c r="H7" s="117"/>
      <c r="I7" s="19"/>
      <c r="J7" s="19"/>
      <c r="M7" s="109"/>
      <c r="N7" s="109"/>
      <c r="O7" s="109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9"/>
      <c r="N8" s="109"/>
      <c r="O8" s="109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">
      <c r="A9" s="99" t="s">
        <v>6</v>
      </c>
      <c r="B9" s="101"/>
      <c r="C9" s="86">
        <v>43789</v>
      </c>
      <c r="D9" s="61"/>
      <c r="E9" s="61"/>
      <c r="F9" s="61"/>
      <c r="G9" s="61"/>
      <c r="H9" s="61"/>
      <c r="I9" s="59"/>
      <c r="J9" s="26"/>
      <c r="M9" s="89" t="s">
        <v>51</v>
      </c>
      <c r="N9" s="89"/>
      <c r="O9" s="89"/>
      <c r="P9" s="89"/>
      <c r="Q9" s="58"/>
      <c r="R9" s="95" t="s">
        <v>38</v>
      </c>
      <c r="S9" s="112"/>
      <c r="T9" s="112"/>
      <c r="U9" s="92"/>
      <c r="V9" s="89" t="s">
        <v>38</v>
      </c>
      <c r="W9" s="89"/>
      <c r="X9" s="89"/>
      <c r="Y9" s="89"/>
      <c r="Z9" s="89" t="s">
        <v>38</v>
      </c>
      <c r="AA9" s="89"/>
      <c r="AB9" s="89"/>
      <c r="AC9" s="89" t="s">
        <v>38</v>
      </c>
      <c r="AD9" s="89"/>
      <c r="AE9" s="8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1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89"/>
      <c r="N10" s="89"/>
      <c r="O10" s="89"/>
      <c r="P10" s="89"/>
      <c r="Q10" s="58"/>
      <c r="R10" s="113"/>
      <c r="S10" s="114"/>
      <c r="T10" s="114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15">
      <c r="A11" s="102" t="s">
        <v>0</v>
      </c>
      <c r="B11" s="102" t="s">
        <v>2</v>
      </c>
      <c r="C11" s="90" t="s">
        <v>47</v>
      </c>
      <c r="D11" s="90" t="s">
        <v>42</v>
      </c>
      <c r="E11" s="90" t="s">
        <v>43</v>
      </c>
      <c r="F11" s="90" t="s">
        <v>107</v>
      </c>
      <c r="G11" s="89" t="s">
        <v>40</v>
      </c>
      <c r="H11" s="89"/>
      <c r="I11" s="90" t="s">
        <v>37</v>
      </c>
      <c r="J11" s="90" t="s">
        <v>36</v>
      </c>
      <c r="K11" s="90" t="s">
        <v>35</v>
      </c>
      <c r="L11" s="95" t="s">
        <v>52</v>
      </c>
      <c r="M11" s="90" t="s">
        <v>49</v>
      </c>
      <c r="N11" s="89" t="s">
        <v>33</v>
      </c>
      <c r="O11" s="89"/>
      <c r="P11" s="89" t="s">
        <v>109</v>
      </c>
      <c r="Q11" s="4"/>
      <c r="R11" s="94" t="s">
        <v>7</v>
      </c>
      <c r="S11" s="89" t="str">
        <f>D11&amp;" Status"</f>
        <v xml:space="preserve"> Last Name
of Non-Government Standards Body (NGSB)
Participant Status</v>
      </c>
      <c r="T11" s="89" t="str">
        <f>E11&amp;" Status"</f>
        <v xml:space="preserve"> First Name
of Non-Government Standards Body (NGSB)
Participant Status</v>
      </c>
      <c r="U11" s="92" t="str">
        <f>F11&amp;" Status"</f>
        <v xml:space="preserve"> Email Address
of Non-Government Standards Body (NGSB)
Participant Status</v>
      </c>
      <c r="V11" s="89" t="str">
        <f>G11</f>
        <v xml:space="preserve"> Employment Status (Complete One Column only for Each Row)</v>
      </c>
      <c r="W11" s="89"/>
      <c r="X11" s="89" t="str">
        <f>I11&amp;" Status"</f>
        <v xml:space="preserve"> Name of Non-Government Standards Body (NGSB) Status</v>
      </c>
      <c r="Y11" s="89" t="str">
        <f>J11&amp;" Status"</f>
        <v xml:space="preserve"> Country of Non-Government Standards Body (NGSB) Status</v>
      </c>
      <c r="Z11" s="89" t="str">
        <f>K11&amp;" Status"</f>
        <v xml:space="preserve"> Name of Main Committee Status</v>
      </c>
      <c r="AA11" s="89" t="str">
        <f>L11&amp;" Status"</f>
        <v xml:space="preserve"> Name and/or Number of Activity (e.g., committee, sub-committee, working group, task group) Status</v>
      </c>
      <c r="AB11" s="89" t="str">
        <f>M11&amp;" Status"</f>
        <v xml:space="preserve"> Voting Status:
'V' for Voting or
'NV' for Nonvoting Status</v>
      </c>
      <c r="AC11" s="89" t="str">
        <f>N11</f>
        <v xml:space="preserve"> Representation (Complete One Column only for Each Row)</v>
      </c>
      <c r="AD11" s="89"/>
      <c r="AE11" s="89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">
      <c r="A12" s="103"/>
      <c r="B12" s="103"/>
      <c r="C12" s="91"/>
      <c r="D12" s="104"/>
      <c r="E12" s="104"/>
      <c r="F12" s="104"/>
      <c r="G12" s="52" t="s">
        <v>48</v>
      </c>
      <c r="H12" s="52" t="s">
        <v>41</v>
      </c>
      <c r="I12" s="91"/>
      <c r="J12" s="91"/>
      <c r="K12" s="91"/>
      <c r="L12" s="96"/>
      <c r="M12" s="91"/>
      <c r="N12" s="50" t="s">
        <v>50</v>
      </c>
      <c r="O12" s="50" t="s">
        <v>34</v>
      </c>
      <c r="P12" s="90"/>
      <c r="Q12" s="20"/>
      <c r="R12" s="94"/>
      <c r="S12" s="89"/>
      <c r="T12" s="89"/>
      <c r="U12" s="93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89"/>
      <c r="Y12" s="89"/>
      <c r="Z12" s="89"/>
      <c r="AA12" s="89"/>
      <c r="AB12" s="89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89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44" thickTop="1" thickBot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118</v>
      </c>
      <c r="D13" s="73" t="s">
        <v>113</v>
      </c>
      <c r="E13" s="73" t="s">
        <v>114</v>
      </c>
      <c r="F13" s="73" t="s">
        <v>117</v>
      </c>
      <c r="G13" s="74"/>
      <c r="H13" s="74" t="s">
        <v>119</v>
      </c>
      <c r="I13" s="73" t="s">
        <v>120</v>
      </c>
      <c r="J13" s="73" t="s">
        <v>121</v>
      </c>
      <c r="K13" s="73" t="s">
        <v>125</v>
      </c>
      <c r="L13" s="73" t="s">
        <v>125</v>
      </c>
      <c r="M13" s="74" t="s">
        <v>122</v>
      </c>
      <c r="N13" s="74"/>
      <c r="O13" s="74" t="s">
        <v>123</v>
      </c>
      <c r="P13" s="75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43" thickTop="1" x14ac:dyDescent="0.15">
      <c r="A14" s="12">
        <v>2</v>
      </c>
      <c r="B14" s="37" t="str">
        <f t="shared" si="0"/>
        <v>ok</v>
      </c>
      <c r="C14" s="72" t="s">
        <v>118</v>
      </c>
      <c r="D14" s="73" t="s">
        <v>113</v>
      </c>
      <c r="E14" s="73" t="s">
        <v>114</v>
      </c>
      <c r="F14" s="73" t="s">
        <v>117</v>
      </c>
      <c r="G14" s="78"/>
      <c r="H14" s="78" t="s">
        <v>119</v>
      </c>
      <c r="I14" s="73" t="s">
        <v>120</v>
      </c>
      <c r="J14" s="73" t="s">
        <v>121</v>
      </c>
      <c r="K14" s="77" t="s">
        <v>126</v>
      </c>
      <c r="L14" s="77" t="s">
        <v>126</v>
      </c>
      <c r="M14" s="78" t="s">
        <v>122</v>
      </c>
      <c r="N14" s="78"/>
      <c r="O14" s="74" t="s">
        <v>123</v>
      </c>
      <c r="P14" s="75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8" x14ac:dyDescent="0.15">
      <c r="A15" s="12">
        <v>3</v>
      </c>
      <c r="B15" s="37" t="str">
        <f t="shared" si="0"/>
        <v/>
      </c>
      <c r="C15" s="76"/>
      <c r="D15" s="77"/>
      <c r="E15" s="77"/>
      <c r="F15" s="77"/>
      <c r="G15" s="78"/>
      <c r="H15" s="78"/>
      <c r="I15" s="77"/>
      <c r="J15" s="77"/>
      <c r="K15" s="77"/>
      <c r="L15" s="79"/>
      <c r="M15" s="78"/>
      <c r="N15" s="78"/>
      <c r="O15" s="78"/>
      <c r="P15" s="80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8" x14ac:dyDescent="0.15">
      <c r="A16" s="12">
        <v>4</v>
      </c>
      <c r="B16" s="37" t="str">
        <f t="shared" si="0"/>
        <v/>
      </c>
      <c r="C16" s="76"/>
      <c r="D16" s="77"/>
      <c r="E16" s="77"/>
      <c r="F16" s="77"/>
      <c r="G16" s="78"/>
      <c r="H16" s="78"/>
      <c r="I16" s="77"/>
      <c r="J16" s="77"/>
      <c r="K16" s="77"/>
      <c r="L16" s="79"/>
      <c r="M16" s="78"/>
      <c r="N16" s="78"/>
      <c r="O16" s="78"/>
      <c r="P16" s="80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8" x14ac:dyDescent="0.15">
      <c r="A17" s="12">
        <v>5</v>
      </c>
      <c r="B17" s="37" t="str">
        <f t="shared" si="0"/>
        <v/>
      </c>
      <c r="C17" s="76"/>
      <c r="D17" s="77"/>
      <c r="E17" s="77"/>
      <c r="F17" s="77"/>
      <c r="G17" s="78"/>
      <c r="H17" s="78"/>
      <c r="I17" s="77"/>
      <c r="J17" s="77"/>
      <c r="K17" s="77"/>
      <c r="L17" s="79"/>
      <c r="M17" s="78"/>
      <c r="N17" s="78"/>
      <c r="O17" s="78"/>
      <c r="P17" s="80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8" x14ac:dyDescent="0.15">
      <c r="A18" s="12">
        <v>6</v>
      </c>
      <c r="B18" s="37" t="str">
        <f t="shared" si="0"/>
        <v/>
      </c>
      <c r="C18" s="76"/>
      <c r="D18" s="77"/>
      <c r="E18" s="77"/>
      <c r="F18" s="77"/>
      <c r="G18" s="78"/>
      <c r="H18" s="78"/>
      <c r="I18" s="77"/>
      <c r="J18" s="77"/>
      <c r="K18" s="77"/>
      <c r="L18" s="79"/>
      <c r="M18" s="78"/>
      <c r="N18" s="78"/>
      <c r="O18" s="78"/>
      <c r="P18" s="80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8" x14ac:dyDescent="0.15">
      <c r="A19" s="12">
        <v>7</v>
      </c>
      <c r="B19" s="37" t="str">
        <f t="shared" si="0"/>
        <v/>
      </c>
      <c r="C19" s="76"/>
      <c r="D19" s="77"/>
      <c r="E19" s="77"/>
      <c r="F19" s="77"/>
      <c r="G19" s="78"/>
      <c r="H19" s="78"/>
      <c r="I19" s="77"/>
      <c r="J19" s="77"/>
      <c r="K19" s="77"/>
      <c r="L19" s="79"/>
      <c r="M19" s="78"/>
      <c r="N19" s="78"/>
      <c r="O19" s="78"/>
      <c r="P19" s="80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8" x14ac:dyDescent="0.15">
      <c r="A20" s="12">
        <v>8</v>
      </c>
      <c r="B20" s="37" t="str">
        <f t="shared" si="0"/>
        <v/>
      </c>
      <c r="C20" s="76"/>
      <c r="D20" s="77"/>
      <c r="E20" s="77"/>
      <c r="F20" s="77"/>
      <c r="G20" s="78"/>
      <c r="H20" s="78"/>
      <c r="I20" s="77"/>
      <c r="J20" s="77"/>
      <c r="K20" s="77"/>
      <c r="L20" s="79"/>
      <c r="M20" s="78"/>
      <c r="N20" s="78"/>
      <c r="O20" s="78"/>
      <c r="P20" s="80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8" x14ac:dyDescent="0.15">
      <c r="A21" s="12">
        <v>9</v>
      </c>
      <c r="B21" s="37" t="str">
        <f t="shared" si="0"/>
        <v/>
      </c>
      <c r="C21" s="76"/>
      <c r="D21" s="77"/>
      <c r="E21" s="77"/>
      <c r="F21" s="77"/>
      <c r="G21" s="78"/>
      <c r="H21" s="78"/>
      <c r="I21" s="77"/>
      <c r="J21" s="77"/>
      <c r="K21" s="77"/>
      <c r="L21" s="79"/>
      <c r="M21" s="78"/>
      <c r="N21" s="78"/>
      <c r="O21" s="78"/>
      <c r="P21" s="80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8" x14ac:dyDescent="0.15">
      <c r="A22" s="12">
        <v>10</v>
      </c>
      <c r="B22" s="37" t="str">
        <f t="shared" si="0"/>
        <v/>
      </c>
      <c r="C22" s="76"/>
      <c r="D22" s="77"/>
      <c r="E22" s="77"/>
      <c r="F22" s="77"/>
      <c r="G22" s="78"/>
      <c r="H22" s="78"/>
      <c r="I22" s="77"/>
      <c r="J22" s="77"/>
      <c r="K22" s="77"/>
      <c r="L22" s="79"/>
      <c r="M22" s="78"/>
      <c r="N22" s="78"/>
      <c r="O22" s="78"/>
      <c r="P22" s="80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8" x14ac:dyDescent="0.15">
      <c r="A23" s="12">
        <v>11</v>
      </c>
      <c r="B23" s="37" t="str">
        <f t="shared" si="0"/>
        <v/>
      </c>
      <c r="C23" s="76"/>
      <c r="D23" s="77"/>
      <c r="E23" s="77"/>
      <c r="F23" s="77"/>
      <c r="G23" s="78"/>
      <c r="H23" s="78"/>
      <c r="I23" s="77"/>
      <c r="J23" s="77"/>
      <c r="K23" s="77"/>
      <c r="L23" s="79"/>
      <c r="M23" s="78"/>
      <c r="N23" s="78"/>
      <c r="O23" s="78"/>
      <c r="P23" s="80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8" x14ac:dyDescent="0.15">
      <c r="A24" s="12">
        <v>12</v>
      </c>
      <c r="B24" s="37" t="str">
        <f t="shared" si="0"/>
        <v/>
      </c>
      <c r="C24" s="76"/>
      <c r="D24" s="77"/>
      <c r="E24" s="77"/>
      <c r="F24" s="77"/>
      <c r="G24" s="78"/>
      <c r="H24" s="78"/>
      <c r="I24" s="77"/>
      <c r="J24" s="77"/>
      <c r="K24" s="77"/>
      <c r="L24" s="79"/>
      <c r="M24" s="78"/>
      <c r="N24" s="78"/>
      <c r="O24" s="78"/>
      <c r="P24" s="80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8" x14ac:dyDescent="0.15">
      <c r="A25" s="12">
        <v>13</v>
      </c>
      <c r="B25" s="37" t="str">
        <f t="shared" si="0"/>
        <v/>
      </c>
      <c r="C25" s="76"/>
      <c r="D25" s="77"/>
      <c r="E25" s="77"/>
      <c r="F25" s="77"/>
      <c r="G25" s="78"/>
      <c r="H25" s="78"/>
      <c r="I25" s="77"/>
      <c r="J25" s="77"/>
      <c r="K25" s="77"/>
      <c r="L25" s="79"/>
      <c r="M25" s="78"/>
      <c r="N25" s="78"/>
      <c r="O25" s="78"/>
      <c r="P25" s="80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8" x14ac:dyDescent="0.15">
      <c r="A26" s="12">
        <v>14</v>
      </c>
      <c r="B26" s="37" t="str">
        <f t="shared" si="0"/>
        <v/>
      </c>
      <c r="C26" s="76"/>
      <c r="D26" s="77"/>
      <c r="E26" s="77"/>
      <c r="F26" s="77"/>
      <c r="G26" s="78"/>
      <c r="H26" s="78"/>
      <c r="I26" s="77"/>
      <c r="J26" s="77"/>
      <c r="K26" s="77"/>
      <c r="L26" s="79"/>
      <c r="M26" s="78"/>
      <c r="N26" s="78"/>
      <c r="O26" s="78"/>
      <c r="P26" s="80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8" x14ac:dyDescent="0.15">
      <c r="A27" s="12">
        <v>15</v>
      </c>
      <c r="B27" s="37" t="str">
        <f t="shared" si="0"/>
        <v/>
      </c>
      <c r="C27" s="76"/>
      <c r="D27" s="77"/>
      <c r="E27" s="77"/>
      <c r="F27" s="77"/>
      <c r="G27" s="78"/>
      <c r="H27" s="78"/>
      <c r="I27" s="77"/>
      <c r="J27" s="77"/>
      <c r="K27" s="77"/>
      <c r="L27" s="79"/>
      <c r="M27" s="78"/>
      <c r="N27" s="78"/>
      <c r="O27" s="78"/>
      <c r="P27" s="80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8" x14ac:dyDescent="0.15">
      <c r="A28" s="12">
        <v>16</v>
      </c>
      <c r="B28" s="37" t="str">
        <f t="shared" si="0"/>
        <v/>
      </c>
      <c r="C28" s="76"/>
      <c r="D28" s="77"/>
      <c r="E28" s="77"/>
      <c r="F28" s="77"/>
      <c r="G28" s="78"/>
      <c r="H28" s="78"/>
      <c r="I28" s="77"/>
      <c r="J28" s="77"/>
      <c r="K28" s="77"/>
      <c r="L28" s="79"/>
      <c r="M28" s="78"/>
      <c r="N28" s="78"/>
      <c r="O28" s="78"/>
      <c r="P28" s="80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8" x14ac:dyDescent="0.15">
      <c r="A29" s="12">
        <v>17</v>
      </c>
      <c r="B29" s="37" t="str">
        <f t="shared" si="0"/>
        <v/>
      </c>
      <c r="C29" s="76"/>
      <c r="D29" s="77"/>
      <c r="E29" s="77"/>
      <c r="F29" s="77"/>
      <c r="G29" s="78"/>
      <c r="H29" s="78"/>
      <c r="I29" s="77"/>
      <c r="J29" s="77"/>
      <c r="K29" s="77"/>
      <c r="L29" s="79"/>
      <c r="M29" s="78"/>
      <c r="N29" s="78"/>
      <c r="O29" s="78"/>
      <c r="P29" s="80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8" x14ac:dyDescent="0.15">
      <c r="A30" s="12">
        <v>18</v>
      </c>
      <c r="B30" s="37" t="str">
        <f t="shared" si="0"/>
        <v/>
      </c>
      <c r="C30" s="76"/>
      <c r="D30" s="77"/>
      <c r="E30" s="77"/>
      <c r="F30" s="77"/>
      <c r="G30" s="78"/>
      <c r="H30" s="78"/>
      <c r="I30" s="77"/>
      <c r="J30" s="77"/>
      <c r="K30" s="77"/>
      <c r="L30" s="79"/>
      <c r="M30" s="78"/>
      <c r="N30" s="78"/>
      <c r="O30" s="78"/>
      <c r="P30" s="80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8" x14ac:dyDescent="0.15">
      <c r="A31" s="12">
        <v>19</v>
      </c>
      <c r="B31" s="37" t="str">
        <f t="shared" si="0"/>
        <v/>
      </c>
      <c r="C31" s="76"/>
      <c r="D31" s="77"/>
      <c r="E31" s="77"/>
      <c r="F31" s="77"/>
      <c r="G31" s="78"/>
      <c r="H31" s="78"/>
      <c r="I31" s="77"/>
      <c r="J31" s="77"/>
      <c r="K31" s="77"/>
      <c r="L31" s="79"/>
      <c r="M31" s="78"/>
      <c r="N31" s="78"/>
      <c r="O31" s="78"/>
      <c r="P31" s="80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8" x14ac:dyDescent="0.15">
      <c r="A32" s="12">
        <v>20</v>
      </c>
      <c r="B32" s="37" t="str">
        <f t="shared" si="0"/>
        <v/>
      </c>
      <c r="C32" s="76"/>
      <c r="D32" s="77"/>
      <c r="E32" s="77"/>
      <c r="F32" s="77"/>
      <c r="G32" s="78"/>
      <c r="H32" s="78"/>
      <c r="I32" s="77"/>
      <c r="J32" s="77"/>
      <c r="K32" s="77"/>
      <c r="L32" s="79"/>
      <c r="M32" s="78"/>
      <c r="N32" s="78"/>
      <c r="O32" s="78"/>
      <c r="P32" s="80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8" x14ac:dyDescent="0.15">
      <c r="A33" s="12">
        <v>21</v>
      </c>
      <c r="B33" s="37" t="str">
        <f t="shared" si="0"/>
        <v/>
      </c>
      <c r="C33" s="76"/>
      <c r="D33" s="77"/>
      <c r="E33" s="77"/>
      <c r="F33" s="77"/>
      <c r="G33" s="78"/>
      <c r="H33" s="78"/>
      <c r="I33" s="77"/>
      <c r="J33" s="77"/>
      <c r="K33" s="77"/>
      <c r="L33" s="79"/>
      <c r="M33" s="78"/>
      <c r="N33" s="78"/>
      <c r="O33" s="78"/>
      <c r="P33" s="80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8" x14ac:dyDescent="0.15">
      <c r="A34" s="12">
        <v>22</v>
      </c>
      <c r="B34" s="37" t="str">
        <f t="shared" si="0"/>
        <v/>
      </c>
      <c r="C34" s="76"/>
      <c r="D34" s="77"/>
      <c r="E34" s="77"/>
      <c r="F34" s="77"/>
      <c r="G34" s="78"/>
      <c r="H34" s="78"/>
      <c r="I34" s="77"/>
      <c r="J34" s="77"/>
      <c r="K34" s="77"/>
      <c r="L34" s="79"/>
      <c r="M34" s="78"/>
      <c r="N34" s="78"/>
      <c r="O34" s="78"/>
      <c r="P34" s="80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8" x14ac:dyDescent="0.15">
      <c r="A35" s="12">
        <v>23</v>
      </c>
      <c r="B35" s="37" t="str">
        <f t="shared" si="0"/>
        <v/>
      </c>
      <c r="C35" s="76"/>
      <c r="D35" s="77"/>
      <c r="E35" s="77"/>
      <c r="F35" s="77"/>
      <c r="G35" s="78"/>
      <c r="H35" s="78"/>
      <c r="I35" s="77"/>
      <c r="J35" s="77"/>
      <c r="K35" s="77"/>
      <c r="L35" s="79"/>
      <c r="M35" s="78"/>
      <c r="N35" s="78"/>
      <c r="O35" s="78"/>
      <c r="P35" s="80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8" x14ac:dyDescent="0.15">
      <c r="A36" s="12">
        <v>24</v>
      </c>
      <c r="B36" s="37" t="str">
        <f t="shared" si="0"/>
        <v/>
      </c>
      <c r="C36" s="76"/>
      <c r="D36" s="77"/>
      <c r="E36" s="77"/>
      <c r="F36" s="77"/>
      <c r="G36" s="78"/>
      <c r="H36" s="78"/>
      <c r="I36" s="77"/>
      <c r="J36" s="77"/>
      <c r="K36" s="77"/>
      <c r="L36" s="79"/>
      <c r="M36" s="78"/>
      <c r="N36" s="78"/>
      <c r="O36" s="78"/>
      <c r="P36" s="80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8" x14ac:dyDescent="0.1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6"/>
      <c r="D37" s="77"/>
      <c r="E37" s="77"/>
      <c r="F37" s="77"/>
      <c r="G37" s="78"/>
      <c r="H37" s="78"/>
      <c r="I37" s="77"/>
      <c r="J37" s="77"/>
      <c r="K37" s="77"/>
      <c r="L37" s="79"/>
      <c r="M37" s="78"/>
      <c r="N37" s="78"/>
      <c r="O37" s="78"/>
      <c r="P37" s="80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8" x14ac:dyDescent="0.15">
      <c r="A38" s="12">
        <v>26</v>
      </c>
      <c r="B38" s="37" t="str">
        <f t="shared" si="15"/>
        <v/>
      </c>
      <c r="C38" s="76"/>
      <c r="D38" s="77"/>
      <c r="E38" s="77"/>
      <c r="F38" s="77"/>
      <c r="G38" s="78"/>
      <c r="H38" s="78"/>
      <c r="I38" s="77"/>
      <c r="J38" s="77"/>
      <c r="K38" s="77"/>
      <c r="L38" s="79"/>
      <c r="M38" s="78"/>
      <c r="N38" s="78"/>
      <c r="O38" s="78"/>
      <c r="P38" s="80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8" x14ac:dyDescent="0.15">
      <c r="A39" s="12">
        <v>27</v>
      </c>
      <c r="B39" s="37" t="str">
        <f t="shared" si="15"/>
        <v/>
      </c>
      <c r="C39" s="76"/>
      <c r="D39" s="77"/>
      <c r="E39" s="77"/>
      <c r="F39" s="77"/>
      <c r="G39" s="78"/>
      <c r="H39" s="78"/>
      <c r="I39" s="77"/>
      <c r="J39" s="77"/>
      <c r="K39" s="77"/>
      <c r="L39" s="79"/>
      <c r="M39" s="78"/>
      <c r="N39" s="78"/>
      <c r="O39" s="78"/>
      <c r="P39" s="80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8" x14ac:dyDescent="0.15">
      <c r="A40" s="12">
        <v>28</v>
      </c>
      <c r="B40" s="37" t="str">
        <f t="shared" si="15"/>
        <v/>
      </c>
      <c r="C40" s="76"/>
      <c r="D40" s="77"/>
      <c r="E40" s="77"/>
      <c r="F40" s="77"/>
      <c r="G40" s="78"/>
      <c r="H40" s="78"/>
      <c r="I40" s="77"/>
      <c r="J40" s="77"/>
      <c r="K40" s="77"/>
      <c r="L40" s="79"/>
      <c r="M40" s="78"/>
      <c r="N40" s="78"/>
      <c r="O40" s="78"/>
      <c r="P40" s="80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8" x14ac:dyDescent="0.15">
      <c r="A41" s="12">
        <v>29</v>
      </c>
      <c r="B41" s="37" t="str">
        <f t="shared" si="15"/>
        <v/>
      </c>
      <c r="C41" s="76"/>
      <c r="D41" s="77"/>
      <c r="E41" s="77"/>
      <c r="F41" s="77"/>
      <c r="G41" s="78"/>
      <c r="H41" s="78"/>
      <c r="I41" s="77"/>
      <c r="J41" s="77"/>
      <c r="K41" s="77"/>
      <c r="L41" s="79"/>
      <c r="M41" s="78"/>
      <c r="N41" s="78"/>
      <c r="O41" s="78"/>
      <c r="P41" s="80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8" x14ac:dyDescent="0.15">
      <c r="A42" s="12">
        <v>30</v>
      </c>
      <c r="B42" s="37" t="str">
        <f t="shared" si="15"/>
        <v/>
      </c>
      <c r="C42" s="76"/>
      <c r="D42" s="77"/>
      <c r="E42" s="77"/>
      <c r="F42" s="77"/>
      <c r="G42" s="78"/>
      <c r="H42" s="78"/>
      <c r="I42" s="77"/>
      <c r="J42" s="77"/>
      <c r="K42" s="77"/>
      <c r="L42" s="79"/>
      <c r="M42" s="78"/>
      <c r="N42" s="78"/>
      <c r="O42" s="78"/>
      <c r="P42" s="80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8" x14ac:dyDescent="0.15">
      <c r="A43" s="12">
        <v>31</v>
      </c>
      <c r="B43" s="37" t="str">
        <f t="shared" si="15"/>
        <v/>
      </c>
      <c r="C43" s="76"/>
      <c r="D43" s="77"/>
      <c r="E43" s="77"/>
      <c r="F43" s="77"/>
      <c r="G43" s="78"/>
      <c r="H43" s="78"/>
      <c r="I43" s="77"/>
      <c r="J43" s="77"/>
      <c r="K43" s="77"/>
      <c r="L43" s="79"/>
      <c r="M43" s="78"/>
      <c r="N43" s="78"/>
      <c r="O43" s="78"/>
      <c r="P43" s="80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8" x14ac:dyDescent="0.15">
      <c r="A44" s="12">
        <v>32</v>
      </c>
      <c r="B44" s="37" t="str">
        <f t="shared" si="15"/>
        <v/>
      </c>
      <c r="C44" s="76"/>
      <c r="D44" s="77"/>
      <c r="E44" s="77"/>
      <c r="F44" s="77"/>
      <c r="G44" s="78"/>
      <c r="H44" s="78"/>
      <c r="I44" s="77"/>
      <c r="J44" s="77"/>
      <c r="K44" s="77"/>
      <c r="L44" s="79"/>
      <c r="M44" s="78"/>
      <c r="N44" s="78"/>
      <c r="O44" s="78"/>
      <c r="P44" s="80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8" x14ac:dyDescent="0.15">
      <c r="A45" s="12">
        <v>33</v>
      </c>
      <c r="B45" s="37" t="str">
        <f t="shared" si="15"/>
        <v/>
      </c>
      <c r="C45" s="76"/>
      <c r="D45" s="77"/>
      <c r="E45" s="77"/>
      <c r="F45" s="77"/>
      <c r="G45" s="78"/>
      <c r="H45" s="78"/>
      <c r="I45" s="77"/>
      <c r="J45" s="77"/>
      <c r="K45" s="77"/>
      <c r="L45" s="79"/>
      <c r="M45" s="78"/>
      <c r="N45" s="78"/>
      <c r="O45" s="78"/>
      <c r="P45" s="80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8" x14ac:dyDescent="0.15">
      <c r="A46" s="12">
        <v>34</v>
      </c>
      <c r="B46" s="37" t="str">
        <f t="shared" si="15"/>
        <v/>
      </c>
      <c r="C46" s="76"/>
      <c r="D46" s="77"/>
      <c r="E46" s="77"/>
      <c r="F46" s="77"/>
      <c r="G46" s="78"/>
      <c r="H46" s="78"/>
      <c r="I46" s="77"/>
      <c r="J46" s="77"/>
      <c r="K46" s="77"/>
      <c r="L46" s="79"/>
      <c r="M46" s="78"/>
      <c r="N46" s="78"/>
      <c r="O46" s="78"/>
      <c r="P46" s="80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8" x14ac:dyDescent="0.15">
      <c r="A47" s="12">
        <v>35</v>
      </c>
      <c r="B47" s="37" t="str">
        <f t="shared" si="15"/>
        <v/>
      </c>
      <c r="C47" s="76"/>
      <c r="D47" s="77"/>
      <c r="E47" s="77"/>
      <c r="F47" s="77"/>
      <c r="G47" s="78"/>
      <c r="H47" s="78"/>
      <c r="I47" s="77"/>
      <c r="J47" s="77"/>
      <c r="K47" s="77"/>
      <c r="L47" s="79"/>
      <c r="M47" s="78"/>
      <c r="N47" s="78"/>
      <c r="O47" s="78"/>
      <c r="P47" s="80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8" x14ac:dyDescent="0.15">
      <c r="A48" s="12">
        <v>36</v>
      </c>
      <c r="B48" s="37" t="str">
        <f t="shared" si="15"/>
        <v/>
      </c>
      <c r="C48" s="76"/>
      <c r="D48" s="77"/>
      <c r="E48" s="77"/>
      <c r="F48" s="77"/>
      <c r="G48" s="78"/>
      <c r="H48" s="78"/>
      <c r="I48" s="77"/>
      <c r="J48" s="77"/>
      <c r="K48" s="77"/>
      <c r="L48" s="79"/>
      <c r="M48" s="78"/>
      <c r="N48" s="78"/>
      <c r="O48" s="78"/>
      <c r="P48" s="80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8" x14ac:dyDescent="0.15">
      <c r="A49" s="12">
        <v>37</v>
      </c>
      <c r="B49" s="37" t="str">
        <f t="shared" si="15"/>
        <v/>
      </c>
      <c r="C49" s="76"/>
      <c r="D49" s="77"/>
      <c r="E49" s="77"/>
      <c r="F49" s="77"/>
      <c r="G49" s="78"/>
      <c r="H49" s="78"/>
      <c r="I49" s="77"/>
      <c r="J49" s="77"/>
      <c r="K49" s="77"/>
      <c r="L49" s="79"/>
      <c r="M49" s="78"/>
      <c r="N49" s="78"/>
      <c r="O49" s="78"/>
      <c r="P49" s="80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8" x14ac:dyDescent="0.15">
      <c r="A50" s="12">
        <v>38</v>
      </c>
      <c r="B50" s="37" t="str">
        <f t="shared" si="15"/>
        <v/>
      </c>
      <c r="C50" s="76"/>
      <c r="D50" s="77"/>
      <c r="E50" s="77"/>
      <c r="F50" s="77"/>
      <c r="G50" s="78"/>
      <c r="H50" s="78"/>
      <c r="I50" s="77"/>
      <c r="J50" s="77"/>
      <c r="K50" s="77"/>
      <c r="L50" s="79"/>
      <c r="M50" s="78"/>
      <c r="N50" s="78"/>
      <c r="O50" s="78"/>
      <c r="P50" s="80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8" x14ac:dyDescent="0.15">
      <c r="A51" s="12">
        <v>39</v>
      </c>
      <c r="B51" s="37" t="str">
        <f t="shared" si="15"/>
        <v/>
      </c>
      <c r="C51" s="76"/>
      <c r="D51" s="77"/>
      <c r="E51" s="77"/>
      <c r="F51" s="77"/>
      <c r="G51" s="78"/>
      <c r="H51" s="78"/>
      <c r="I51" s="77"/>
      <c r="J51" s="77"/>
      <c r="K51" s="77"/>
      <c r="L51" s="79"/>
      <c r="M51" s="78"/>
      <c r="N51" s="78"/>
      <c r="O51" s="78"/>
      <c r="P51" s="80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8" x14ac:dyDescent="0.15">
      <c r="A52" s="12">
        <v>40</v>
      </c>
      <c r="B52" s="37" t="str">
        <f t="shared" si="15"/>
        <v/>
      </c>
      <c r="C52" s="76"/>
      <c r="D52" s="77"/>
      <c r="E52" s="77"/>
      <c r="F52" s="77"/>
      <c r="G52" s="78"/>
      <c r="H52" s="78"/>
      <c r="I52" s="77"/>
      <c r="J52" s="77"/>
      <c r="K52" s="77"/>
      <c r="L52" s="79"/>
      <c r="M52" s="78"/>
      <c r="N52" s="78"/>
      <c r="O52" s="78"/>
      <c r="P52" s="80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8" x14ac:dyDescent="0.15">
      <c r="A53" s="12">
        <v>41</v>
      </c>
      <c r="B53" s="37" t="str">
        <f t="shared" si="15"/>
        <v/>
      </c>
      <c r="C53" s="76"/>
      <c r="D53" s="77"/>
      <c r="E53" s="77"/>
      <c r="F53" s="77"/>
      <c r="G53" s="78"/>
      <c r="H53" s="78"/>
      <c r="I53" s="77"/>
      <c r="J53" s="77"/>
      <c r="K53" s="77"/>
      <c r="L53" s="79"/>
      <c r="M53" s="78"/>
      <c r="N53" s="78"/>
      <c r="O53" s="78"/>
      <c r="P53" s="80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8" x14ac:dyDescent="0.15">
      <c r="A54" s="12">
        <v>42</v>
      </c>
      <c r="B54" s="37" t="str">
        <f t="shared" si="15"/>
        <v/>
      </c>
      <c r="C54" s="76"/>
      <c r="D54" s="77"/>
      <c r="E54" s="77"/>
      <c r="F54" s="77"/>
      <c r="G54" s="78"/>
      <c r="H54" s="78"/>
      <c r="I54" s="77"/>
      <c r="J54" s="77"/>
      <c r="K54" s="77"/>
      <c r="L54" s="79"/>
      <c r="M54" s="78"/>
      <c r="N54" s="78"/>
      <c r="O54" s="78"/>
      <c r="P54" s="80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8" x14ac:dyDescent="0.15">
      <c r="A55" s="12">
        <v>43</v>
      </c>
      <c r="B55" s="37" t="str">
        <f t="shared" si="15"/>
        <v/>
      </c>
      <c r="C55" s="76"/>
      <c r="D55" s="77"/>
      <c r="E55" s="77"/>
      <c r="F55" s="77"/>
      <c r="G55" s="78"/>
      <c r="H55" s="78"/>
      <c r="I55" s="77"/>
      <c r="J55" s="77"/>
      <c r="K55" s="77"/>
      <c r="L55" s="79"/>
      <c r="M55" s="78"/>
      <c r="N55" s="78"/>
      <c r="O55" s="78"/>
      <c r="P55" s="80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8" x14ac:dyDescent="0.15">
      <c r="A56" s="12">
        <v>44</v>
      </c>
      <c r="B56" s="37" t="str">
        <f t="shared" si="15"/>
        <v/>
      </c>
      <c r="C56" s="76"/>
      <c r="D56" s="77"/>
      <c r="E56" s="77"/>
      <c r="F56" s="77"/>
      <c r="G56" s="78"/>
      <c r="H56" s="78"/>
      <c r="I56" s="77"/>
      <c r="J56" s="77"/>
      <c r="K56" s="77"/>
      <c r="L56" s="79"/>
      <c r="M56" s="78"/>
      <c r="N56" s="78"/>
      <c r="O56" s="78"/>
      <c r="P56" s="80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8" x14ac:dyDescent="0.15">
      <c r="A57" s="12">
        <v>45</v>
      </c>
      <c r="B57" s="37" t="str">
        <f t="shared" si="15"/>
        <v/>
      </c>
      <c r="C57" s="76"/>
      <c r="D57" s="77"/>
      <c r="E57" s="77"/>
      <c r="F57" s="77"/>
      <c r="G57" s="78"/>
      <c r="H57" s="78"/>
      <c r="I57" s="77"/>
      <c r="J57" s="77"/>
      <c r="K57" s="77"/>
      <c r="L57" s="79"/>
      <c r="M57" s="78"/>
      <c r="N57" s="78"/>
      <c r="O57" s="78"/>
      <c r="P57" s="8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8" x14ac:dyDescent="0.15">
      <c r="A58" s="12">
        <v>46</v>
      </c>
      <c r="B58" s="37" t="str">
        <f t="shared" si="15"/>
        <v/>
      </c>
      <c r="C58" s="76"/>
      <c r="D58" s="77"/>
      <c r="E58" s="77"/>
      <c r="F58" s="77"/>
      <c r="G58" s="78"/>
      <c r="H58" s="78"/>
      <c r="I58" s="77"/>
      <c r="J58" s="77"/>
      <c r="K58" s="77"/>
      <c r="L58" s="79"/>
      <c r="M58" s="78"/>
      <c r="N58" s="78"/>
      <c r="O58" s="78"/>
      <c r="P58" s="80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8" x14ac:dyDescent="0.15">
      <c r="A59" s="12">
        <v>47</v>
      </c>
      <c r="B59" s="37" t="str">
        <f t="shared" si="15"/>
        <v/>
      </c>
      <c r="C59" s="76"/>
      <c r="D59" s="77"/>
      <c r="E59" s="77"/>
      <c r="F59" s="77"/>
      <c r="G59" s="78"/>
      <c r="H59" s="78"/>
      <c r="I59" s="77"/>
      <c r="J59" s="77"/>
      <c r="K59" s="77"/>
      <c r="L59" s="79"/>
      <c r="M59" s="78"/>
      <c r="N59" s="78"/>
      <c r="O59" s="78"/>
      <c r="P59" s="80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8" x14ac:dyDescent="0.15">
      <c r="A60" s="12">
        <v>48</v>
      </c>
      <c r="B60" s="37" t="str">
        <f t="shared" si="15"/>
        <v/>
      </c>
      <c r="C60" s="76"/>
      <c r="D60" s="77"/>
      <c r="E60" s="77"/>
      <c r="F60" s="77"/>
      <c r="G60" s="78"/>
      <c r="H60" s="78"/>
      <c r="I60" s="77"/>
      <c r="J60" s="77"/>
      <c r="K60" s="77"/>
      <c r="L60" s="79"/>
      <c r="M60" s="78"/>
      <c r="N60" s="78"/>
      <c r="O60" s="78"/>
      <c r="P60" s="80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8" x14ac:dyDescent="0.15">
      <c r="A61" s="12">
        <v>49</v>
      </c>
      <c r="B61" s="37" t="str">
        <f t="shared" si="15"/>
        <v/>
      </c>
      <c r="C61" s="76"/>
      <c r="D61" s="77"/>
      <c r="E61" s="77"/>
      <c r="F61" s="77"/>
      <c r="G61" s="78"/>
      <c r="H61" s="78"/>
      <c r="I61" s="77"/>
      <c r="J61" s="77"/>
      <c r="K61" s="77"/>
      <c r="L61" s="79"/>
      <c r="M61" s="78"/>
      <c r="N61" s="78"/>
      <c r="O61" s="78"/>
      <c r="P61" s="80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9" thickBot="1" x14ac:dyDescent="0.2">
      <c r="A62" s="12">
        <v>50</v>
      </c>
      <c r="B62" s="37" t="str">
        <f t="shared" si="0"/>
        <v/>
      </c>
      <c r="C62" s="81"/>
      <c r="D62" s="82"/>
      <c r="E62" s="82"/>
      <c r="F62" s="82"/>
      <c r="G62" s="83"/>
      <c r="H62" s="83"/>
      <c r="I62" s="82"/>
      <c r="J62" s="82"/>
      <c r="K62" s="82"/>
      <c r="L62" s="84"/>
      <c r="M62" s="83"/>
      <c r="N62" s="83"/>
      <c r="O62" s="83"/>
      <c r="P62" s="85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4" thickTop="1" x14ac:dyDescent="0.1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1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1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1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1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1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1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1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1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1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1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1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1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1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1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1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1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1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1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1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1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1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1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1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1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1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1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1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1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1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1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1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M13:N62 D13:E13 D15:E62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IF(ISNUMBER(H5),IF(AND(H5&gt;=0,H5&lt;=77),FALSE,TRUE),TRUE)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3:L62">
    <cfRule type="expression" dxfId="39" priority="43" stopIfTrue="1">
      <formula>X13="ok"</formula>
    </cfRule>
    <cfRule type="expression" dxfId="38" priority="44" stopIfTrue="1">
      <formula>X13=""</formula>
    </cfRule>
  </conditionalFormatting>
  <conditionalFormatting sqref="P13 P15:P62">
    <cfRule type="expression" dxfId="37" priority="183" stopIfTrue="1">
      <formula>AE13="ok"</formula>
    </cfRule>
    <cfRule type="expression" dxfId="36" priority="184" stopIfTrue="1">
      <formula>AE13=""</formula>
    </cfRule>
  </conditionalFormatting>
  <conditionalFormatting sqref="O13 O15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 C15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13:G62">
    <cfRule type="expression" dxfId="22" priority="17" stopIfTrue="1">
      <formula>V13="ok"</formula>
    </cfRule>
    <cfRule type="expression" dxfId="21" priority="18" stopIfTrue="1">
      <formula>V13=""</formula>
    </cfRule>
  </conditionalFormatting>
  <conditionalFormatting sqref="H13:H62">
    <cfRule type="expression" dxfId="20" priority="19" stopIfTrue="1">
      <formula>W13="ok"</formula>
    </cfRule>
    <cfRule type="expression" dxfId="19" priority="20" stopIfTrue="1">
      <formula>W13=""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13 F15:F62">
    <cfRule type="expression" dxfId="11" priority="210" stopIfTrue="1">
      <formula>U13="ok"</formula>
    </cfRule>
    <cfRule type="expression" dxfId="10" priority="211" stopIfTrue="1">
      <formula>U13=""</formula>
    </cfRule>
  </conditionalFormatting>
  <conditionalFormatting sqref="D14:E14">
    <cfRule type="expression" dxfId="9" priority="5" stopIfTrue="1">
      <formula>S14="ok"</formula>
    </cfRule>
    <cfRule type="expression" dxfId="8" priority="6" stopIfTrue="1">
      <formula>S14=""</formula>
    </cfRule>
  </conditionalFormatting>
  <conditionalFormatting sqref="C14">
    <cfRule type="expression" dxfId="7" priority="7" stopIfTrue="1">
      <formula>R14="ok"</formula>
    </cfRule>
    <cfRule type="expression" dxfId="6" priority="8" stopIfTrue="1">
      <formula>R14=""</formula>
    </cfRule>
  </conditionalFormatting>
  <conditionalFormatting sqref="F14">
    <cfRule type="expression" dxfId="5" priority="9" stopIfTrue="1">
      <formula>U14="ok"</formula>
    </cfRule>
    <cfRule type="expression" dxfId="4" priority="10" stopIfTrue="1">
      <formula>U14=""</formula>
    </cfRule>
  </conditionalFormatting>
  <conditionalFormatting sqref="P14">
    <cfRule type="expression" dxfId="3" priority="1" stopIfTrue="1">
      <formula>AE14="ok"</formula>
    </cfRule>
    <cfRule type="expression" dxfId="2" priority="2" stopIfTrue="1">
      <formula>AE14=""</formula>
    </cfRule>
  </conditionalFormatting>
  <conditionalFormatting sqref="O14">
    <cfRule type="expression" dxfId="1" priority="3" stopIfTrue="1">
      <formula>AD14="ok"</formula>
    </cfRule>
    <cfRule type="expression" dxfId="0" priority="4" stopIfTrue="1">
      <formula>AD14=""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33" activePane="bottomLeft" state="frozen"/>
      <selection pane="bottomLeft" activeCell="G54" sqref="G54"/>
    </sheetView>
  </sheetViews>
  <sheetFormatPr baseColWidth="10" defaultColWidth="9.1640625" defaultRowHeight="13" x14ac:dyDescent="0.15"/>
  <cols>
    <col min="1" max="1" width="9.1640625" style="62"/>
    <col min="2" max="2" width="44.83203125" style="62" customWidth="1"/>
    <col min="3" max="16384" width="9.1640625" style="62"/>
  </cols>
  <sheetData>
    <row r="1" spans="1:3" x14ac:dyDescent="0.15">
      <c r="A1" s="38" t="s">
        <v>54</v>
      </c>
    </row>
    <row r="3" spans="1:3" x14ac:dyDescent="0.15">
      <c r="A3" s="62" t="s">
        <v>82</v>
      </c>
    </row>
    <row r="4" spans="1:3" ht="14" thickBot="1" x14ac:dyDescent="0.2"/>
    <row r="5" spans="1:3" ht="14" thickBot="1" x14ac:dyDescent="0.2">
      <c r="A5" s="63">
        <v>0</v>
      </c>
      <c r="B5" s="64"/>
      <c r="C5" s="65" t="s">
        <v>83</v>
      </c>
    </row>
    <row r="6" spans="1:3" x14ac:dyDescent="0.15">
      <c r="A6" s="63">
        <v>1</v>
      </c>
      <c r="B6" s="71" t="s">
        <v>55</v>
      </c>
    </row>
    <row r="7" spans="1:3" x14ac:dyDescent="0.15">
      <c r="A7" s="63">
        <v>2</v>
      </c>
      <c r="B7" s="69" t="s">
        <v>8</v>
      </c>
    </row>
    <row r="8" spans="1:3" x14ac:dyDescent="0.15">
      <c r="A8" s="63">
        <v>3</v>
      </c>
      <c r="B8" s="69" t="s">
        <v>56</v>
      </c>
    </row>
    <row r="9" spans="1:3" x14ac:dyDescent="0.15">
      <c r="A9" s="63">
        <v>4</v>
      </c>
      <c r="B9" s="69" t="s">
        <v>84</v>
      </c>
    </row>
    <row r="10" spans="1:3" x14ac:dyDescent="0.15">
      <c r="A10" s="63">
        <v>5</v>
      </c>
      <c r="B10" s="69" t="s">
        <v>57</v>
      </c>
    </row>
    <row r="11" spans="1:3" x14ac:dyDescent="0.15">
      <c r="A11" s="63">
        <v>6</v>
      </c>
      <c r="B11" s="69" t="s">
        <v>9</v>
      </c>
    </row>
    <row r="12" spans="1:3" x14ac:dyDescent="0.15">
      <c r="A12" s="63">
        <v>7</v>
      </c>
      <c r="B12" s="69" t="s">
        <v>58</v>
      </c>
    </row>
    <row r="13" spans="1:3" x14ac:dyDescent="0.15">
      <c r="A13" s="63">
        <v>8</v>
      </c>
      <c r="B13" s="69" t="s">
        <v>10</v>
      </c>
    </row>
    <row r="14" spans="1:3" x14ac:dyDescent="0.15">
      <c r="A14" s="63">
        <v>9</v>
      </c>
      <c r="B14" s="69" t="s">
        <v>59</v>
      </c>
    </row>
    <row r="15" spans="1:3" x14ac:dyDescent="0.15">
      <c r="A15" s="63">
        <v>10</v>
      </c>
      <c r="B15" s="69" t="s">
        <v>60</v>
      </c>
    </row>
    <row r="16" spans="1:3" x14ac:dyDescent="0.15">
      <c r="A16" s="63">
        <v>11</v>
      </c>
      <c r="B16" s="70" t="s">
        <v>61</v>
      </c>
    </row>
    <row r="17" spans="1:2" x14ac:dyDescent="0.15">
      <c r="A17" s="63">
        <v>12</v>
      </c>
      <c r="B17" s="69" t="s">
        <v>62</v>
      </c>
    </row>
    <row r="18" spans="1:2" x14ac:dyDescent="0.15">
      <c r="A18" s="63">
        <v>13</v>
      </c>
      <c r="B18" s="69" t="s">
        <v>11</v>
      </c>
    </row>
    <row r="19" spans="1:2" x14ac:dyDescent="0.15">
      <c r="A19" s="63">
        <v>14</v>
      </c>
      <c r="B19" s="69" t="s">
        <v>12</v>
      </c>
    </row>
    <row r="20" spans="1:2" x14ac:dyDescent="0.15">
      <c r="A20" s="63">
        <v>15</v>
      </c>
      <c r="B20" s="69" t="s">
        <v>13</v>
      </c>
    </row>
    <row r="21" spans="1:2" x14ac:dyDescent="0.15">
      <c r="A21" s="63">
        <v>16</v>
      </c>
      <c r="B21" s="69" t="s">
        <v>14</v>
      </c>
    </row>
    <row r="22" spans="1:2" x14ac:dyDescent="0.15">
      <c r="A22" s="63">
        <v>17</v>
      </c>
      <c r="B22" s="69" t="s">
        <v>15</v>
      </c>
    </row>
    <row r="23" spans="1:2" x14ac:dyDescent="0.15">
      <c r="A23" s="63">
        <v>18</v>
      </c>
      <c r="B23" s="69" t="s">
        <v>16</v>
      </c>
    </row>
    <row r="24" spans="1:2" x14ac:dyDescent="0.15">
      <c r="A24" s="63">
        <v>19</v>
      </c>
      <c r="B24" s="69" t="s">
        <v>17</v>
      </c>
    </row>
    <row r="25" spans="1:2" x14ac:dyDescent="0.15">
      <c r="A25" s="63">
        <v>20</v>
      </c>
      <c r="B25" s="69" t="s">
        <v>18</v>
      </c>
    </row>
    <row r="26" spans="1:2" x14ac:dyDescent="0.15">
      <c r="A26" s="63">
        <v>21</v>
      </c>
      <c r="B26" s="69" t="s">
        <v>63</v>
      </c>
    </row>
    <row r="27" spans="1:2" x14ac:dyDescent="0.15">
      <c r="A27" s="63">
        <v>22</v>
      </c>
      <c r="B27" s="69" t="s">
        <v>64</v>
      </c>
    </row>
    <row r="28" spans="1:2" x14ac:dyDescent="0.15">
      <c r="A28" s="63">
        <v>23</v>
      </c>
      <c r="B28" s="69" t="s">
        <v>65</v>
      </c>
    </row>
    <row r="29" spans="1:2" x14ac:dyDescent="0.15">
      <c r="A29" s="63">
        <v>24</v>
      </c>
      <c r="B29" s="69" t="s">
        <v>19</v>
      </c>
    </row>
    <row r="30" spans="1:2" x14ac:dyDescent="0.15">
      <c r="A30" s="63">
        <v>25</v>
      </c>
      <c r="B30" s="69" t="s">
        <v>20</v>
      </c>
    </row>
    <row r="31" spans="1:2" x14ac:dyDescent="0.15">
      <c r="A31" s="63">
        <v>26</v>
      </c>
      <c r="B31" s="69" t="s">
        <v>21</v>
      </c>
    </row>
    <row r="32" spans="1:2" x14ac:dyDescent="0.15">
      <c r="A32" s="63">
        <v>27</v>
      </c>
      <c r="B32" s="69" t="s">
        <v>66</v>
      </c>
    </row>
    <row r="33" spans="1:2" x14ac:dyDescent="0.15">
      <c r="A33" s="63">
        <v>28</v>
      </c>
      <c r="B33" s="69" t="s">
        <v>22</v>
      </c>
    </row>
    <row r="34" spans="1:2" x14ac:dyDescent="0.15">
      <c r="A34" s="63">
        <v>29</v>
      </c>
      <c r="B34" s="69" t="s">
        <v>67</v>
      </c>
    </row>
    <row r="35" spans="1:2" x14ac:dyDescent="0.15">
      <c r="A35" s="63">
        <v>30</v>
      </c>
      <c r="B35" s="70" t="s">
        <v>85</v>
      </c>
    </row>
    <row r="36" spans="1:2" x14ac:dyDescent="0.15">
      <c r="A36" s="63">
        <v>31</v>
      </c>
      <c r="B36" s="70" t="s">
        <v>68</v>
      </c>
    </row>
    <row r="37" spans="1:2" x14ac:dyDescent="0.15">
      <c r="A37" s="63">
        <v>32</v>
      </c>
      <c r="B37" s="69" t="s">
        <v>69</v>
      </c>
    </row>
    <row r="38" spans="1:2" x14ac:dyDescent="0.15">
      <c r="A38" s="63">
        <v>33</v>
      </c>
      <c r="B38" s="69" t="s">
        <v>70</v>
      </c>
    </row>
    <row r="39" spans="1:2" x14ac:dyDescent="0.15">
      <c r="A39" s="63">
        <v>34</v>
      </c>
      <c r="B39" s="69" t="s">
        <v>23</v>
      </c>
    </row>
    <row r="40" spans="1:2" x14ac:dyDescent="0.15">
      <c r="A40" s="63">
        <v>35</v>
      </c>
      <c r="B40" s="69" t="s">
        <v>71</v>
      </c>
    </row>
    <row r="41" spans="1:2" x14ac:dyDescent="0.15">
      <c r="A41" s="63">
        <v>36</v>
      </c>
      <c r="B41" s="69" t="s">
        <v>72</v>
      </c>
    </row>
    <row r="42" spans="1:2" x14ac:dyDescent="0.15">
      <c r="A42" s="63">
        <v>37</v>
      </c>
      <c r="B42" s="69" t="s">
        <v>86</v>
      </c>
    </row>
    <row r="43" spans="1:2" x14ac:dyDescent="0.15">
      <c r="A43" s="63">
        <v>38</v>
      </c>
      <c r="B43" s="69" t="s">
        <v>73</v>
      </c>
    </row>
    <row r="44" spans="1:2" x14ac:dyDescent="0.15">
      <c r="A44" s="63">
        <v>39</v>
      </c>
      <c r="B44" s="69" t="s">
        <v>24</v>
      </c>
    </row>
    <row r="45" spans="1:2" x14ac:dyDescent="0.15">
      <c r="A45" s="63">
        <v>40</v>
      </c>
      <c r="B45" s="69" t="s">
        <v>74</v>
      </c>
    </row>
    <row r="46" spans="1:2" x14ac:dyDescent="0.15">
      <c r="A46" s="63">
        <v>41</v>
      </c>
      <c r="B46" s="69" t="s">
        <v>75</v>
      </c>
    </row>
    <row r="47" spans="1:2" x14ac:dyDescent="0.15">
      <c r="A47" s="63">
        <v>42</v>
      </c>
      <c r="B47" s="69" t="s">
        <v>76</v>
      </c>
    </row>
    <row r="48" spans="1:2" x14ac:dyDescent="0.15">
      <c r="A48" s="63">
        <v>43</v>
      </c>
      <c r="B48" s="69" t="s">
        <v>25</v>
      </c>
    </row>
    <row r="49" spans="1:2" x14ac:dyDescent="0.15">
      <c r="A49" s="63">
        <v>44</v>
      </c>
      <c r="B49" s="70" t="s">
        <v>87</v>
      </c>
    </row>
    <row r="50" spans="1:2" x14ac:dyDescent="0.15">
      <c r="A50" s="63">
        <v>45</v>
      </c>
      <c r="B50" s="69" t="s">
        <v>88</v>
      </c>
    </row>
    <row r="51" spans="1:2" x14ac:dyDescent="0.15">
      <c r="A51" s="63">
        <v>46</v>
      </c>
      <c r="B51" s="69" t="s">
        <v>77</v>
      </c>
    </row>
    <row r="52" spans="1:2" x14ac:dyDescent="0.15">
      <c r="A52" s="63">
        <v>47</v>
      </c>
      <c r="B52" s="69" t="s">
        <v>26</v>
      </c>
    </row>
    <row r="53" spans="1:2" x14ac:dyDescent="0.15">
      <c r="A53" s="63">
        <v>48</v>
      </c>
      <c r="B53" s="69" t="s">
        <v>27</v>
      </c>
    </row>
    <row r="54" spans="1:2" x14ac:dyDescent="0.15">
      <c r="A54" s="63">
        <v>49</v>
      </c>
      <c r="B54" s="69" t="s">
        <v>78</v>
      </c>
    </row>
    <row r="55" spans="1:2" x14ac:dyDescent="0.15">
      <c r="A55" s="63">
        <v>50</v>
      </c>
      <c r="B55" s="69" t="s">
        <v>28</v>
      </c>
    </row>
    <row r="56" spans="1:2" x14ac:dyDescent="0.15">
      <c r="A56" s="63">
        <v>51</v>
      </c>
      <c r="B56" s="69" t="s">
        <v>89</v>
      </c>
    </row>
    <row r="57" spans="1:2" x14ac:dyDescent="0.15">
      <c r="A57" s="63">
        <v>52</v>
      </c>
      <c r="B57" s="69" t="s">
        <v>111</v>
      </c>
    </row>
    <row r="58" spans="1:2" x14ac:dyDescent="0.15">
      <c r="A58" s="63">
        <v>53</v>
      </c>
      <c r="B58" s="69" t="s">
        <v>112</v>
      </c>
    </row>
    <row r="59" spans="1:2" x14ac:dyDescent="0.15">
      <c r="A59" s="63">
        <v>54</v>
      </c>
      <c r="B59" s="69" t="s">
        <v>90</v>
      </c>
    </row>
    <row r="60" spans="1:2" x14ac:dyDescent="0.15">
      <c r="A60" s="63">
        <v>55</v>
      </c>
      <c r="B60" s="69" t="s">
        <v>91</v>
      </c>
    </row>
    <row r="61" spans="1:2" x14ac:dyDescent="0.15">
      <c r="A61" s="63">
        <v>56</v>
      </c>
      <c r="B61" s="69" t="s">
        <v>92</v>
      </c>
    </row>
    <row r="62" spans="1:2" x14ac:dyDescent="0.15">
      <c r="A62" s="63">
        <v>57</v>
      </c>
      <c r="B62" s="69" t="s">
        <v>93</v>
      </c>
    </row>
    <row r="63" spans="1:2" x14ac:dyDescent="0.15">
      <c r="A63" s="63">
        <v>58</v>
      </c>
      <c r="B63" s="69" t="s">
        <v>94</v>
      </c>
    </row>
    <row r="64" spans="1:2" x14ac:dyDescent="0.15">
      <c r="A64" s="63">
        <v>59</v>
      </c>
      <c r="B64" s="69" t="s">
        <v>95</v>
      </c>
    </row>
    <row r="65" spans="1:2" x14ac:dyDescent="0.15">
      <c r="A65" s="63">
        <v>60</v>
      </c>
      <c r="B65" s="69" t="s">
        <v>96</v>
      </c>
    </row>
    <row r="66" spans="1:2" x14ac:dyDescent="0.15">
      <c r="A66" s="63">
        <v>61</v>
      </c>
      <c r="B66" s="69" t="s">
        <v>97</v>
      </c>
    </row>
    <row r="67" spans="1:2" x14ac:dyDescent="0.15">
      <c r="A67" s="63">
        <v>62</v>
      </c>
      <c r="B67" s="69" t="s">
        <v>98</v>
      </c>
    </row>
    <row r="68" spans="1:2" x14ac:dyDescent="0.15">
      <c r="A68" s="63">
        <v>63</v>
      </c>
      <c r="B68" s="69" t="s">
        <v>99</v>
      </c>
    </row>
    <row r="69" spans="1:2" x14ac:dyDescent="0.15">
      <c r="A69" s="63">
        <v>64</v>
      </c>
      <c r="B69" s="69" t="s">
        <v>100</v>
      </c>
    </row>
    <row r="70" spans="1:2" x14ac:dyDescent="0.15">
      <c r="A70" s="63">
        <v>65</v>
      </c>
      <c r="B70" s="69" t="s">
        <v>29</v>
      </c>
    </row>
    <row r="71" spans="1:2" x14ac:dyDescent="0.15">
      <c r="A71" s="63">
        <v>66</v>
      </c>
      <c r="B71" s="69" t="s">
        <v>108</v>
      </c>
    </row>
    <row r="72" spans="1:2" x14ac:dyDescent="0.15">
      <c r="A72" s="63">
        <v>67</v>
      </c>
      <c r="B72" s="69" t="s">
        <v>101</v>
      </c>
    </row>
    <row r="73" spans="1:2" x14ac:dyDescent="0.15">
      <c r="A73" s="63">
        <v>68</v>
      </c>
      <c r="B73" s="69" t="s">
        <v>102</v>
      </c>
    </row>
    <row r="74" spans="1:2" x14ac:dyDescent="0.15">
      <c r="A74" s="63">
        <v>69</v>
      </c>
      <c r="B74" s="69" t="s">
        <v>103</v>
      </c>
    </row>
    <row r="75" spans="1:2" x14ac:dyDescent="0.15">
      <c r="A75" s="63">
        <v>70</v>
      </c>
      <c r="B75" s="69" t="s">
        <v>30</v>
      </c>
    </row>
    <row r="76" spans="1:2" x14ac:dyDescent="0.15">
      <c r="A76" s="63">
        <v>71</v>
      </c>
      <c r="B76" s="69" t="s">
        <v>79</v>
      </c>
    </row>
    <row r="77" spans="1:2" x14ac:dyDescent="0.15">
      <c r="A77" s="63">
        <v>72</v>
      </c>
      <c r="B77" s="69" t="s">
        <v>80</v>
      </c>
    </row>
    <row r="78" spans="1:2" x14ac:dyDescent="0.15">
      <c r="A78" s="63">
        <v>73</v>
      </c>
      <c r="B78" s="69" t="s">
        <v>104</v>
      </c>
    </row>
    <row r="79" spans="1:2" x14ac:dyDescent="0.15">
      <c r="A79" s="63">
        <v>74</v>
      </c>
      <c r="B79" s="69" t="s">
        <v>105</v>
      </c>
    </row>
    <row r="80" spans="1:2" x14ac:dyDescent="0.15">
      <c r="A80" s="63">
        <v>75</v>
      </c>
      <c r="B80" s="69" t="s">
        <v>31</v>
      </c>
    </row>
    <row r="81" spans="1:2" x14ac:dyDescent="0.15">
      <c r="A81" s="63">
        <v>76</v>
      </c>
      <c r="B81" s="69" t="s">
        <v>32</v>
      </c>
    </row>
    <row r="82" spans="1:2" x14ac:dyDescent="0.1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Vianco, Paul T</cp:lastModifiedBy>
  <cp:lastPrinted>2016-08-09T21:49:47Z</cp:lastPrinted>
  <dcterms:created xsi:type="dcterms:W3CDTF">2007-08-23T20:46:35Z</dcterms:created>
  <dcterms:modified xsi:type="dcterms:W3CDTF">2019-11-20T12:54:45Z</dcterms:modified>
</cp:coreProperties>
</file>