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showInkAnnotation="0" codeName="ThisWorkbook"/>
  <mc:AlternateContent xmlns:mc="http://schemas.openxmlformats.org/markup-compatibility/2006">
    <mc:Choice Requires="x15">
      <x15ac:absPath xmlns:x15ac="http://schemas.microsoft.com/office/spreadsheetml/2010/11/ac" url="https://doxcelerate-my.sharepoint.com/personal/djohnson_doxcelerate_com/Documents/Desktop/Tech Std/OMB/2019/Submissions/Non-Government Standards/Completed/"/>
    </mc:Choice>
  </mc:AlternateContent>
  <xr:revisionPtr revIDLastSave="0" documentId="8_{D520D244-00A3-40DF-8C14-7B20CCF3A573}" xr6:coauthVersionLast="45" xr6:coauthVersionMax="45" xr10:uidLastSave="{00000000-0000-0000-0000-000000000000}"/>
  <workbookProtection workbookPassword="E390" lockStructure="1"/>
  <bookViews>
    <workbookView xWindow="-120" yWindow="-120" windowWidth="29040" windowHeight="15840" xr2:uid="{00000000-000D-0000-FFFF-FFFF00000000}"/>
  </bookViews>
  <sheets>
    <sheet name="Input" sheetId="1" r:id="rId1"/>
    <sheet name="Org List" sheetId="2" r:id="rId2"/>
  </sheets>
  <definedNames>
    <definedName name="INPUT">Input!$D$14:$F$263</definedName>
    <definedName name="No_of_Columns">Input!$L$13</definedName>
    <definedName name="No_of_Product_Classes">Input!$L$15</definedName>
    <definedName name="PrClDesc">#REF!</definedName>
    <definedName name="_xlnm.Print_Area" localSheetId="0">Input!$A:$L</definedName>
    <definedName name="_xlnm.Print_Titles" localSheetId="0">Input!$13:$13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3" i="1" l="1"/>
  <c r="H63" i="1"/>
  <c r="I63" i="1"/>
  <c r="G64" i="1"/>
  <c r="H64" i="1"/>
  <c r="I64" i="1"/>
  <c r="G65" i="1"/>
  <c r="H65" i="1"/>
  <c r="I65" i="1"/>
  <c r="G66" i="1"/>
  <c r="H66" i="1"/>
  <c r="I66" i="1"/>
  <c r="G67" i="1"/>
  <c r="H67" i="1"/>
  <c r="I67" i="1"/>
  <c r="G68" i="1"/>
  <c r="H68" i="1"/>
  <c r="I68" i="1"/>
  <c r="G69" i="1"/>
  <c r="H69" i="1"/>
  <c r="I69" i="1"/>
  <c r="G70" i="1"/>
  <c r="H70" i="1"/>
  <c r="I70" i="1"/>
  <c r="G71" i="1"/>
  <c r="H71" i="1"/>
  <c r="I71" i="1"/>
  <c r="G72" i="1"/>
  <c r="H72" i="1"/>
  <c r="I72" i="1"/>
  <c r="G73" i="1"/>
  <c r="H73" i="1"/>
  <c r="I73" i="1"/>
  <c r="G74" i="1"/>
  <c r="H74" i="1"/>
  <c r="I74" i="1"/>
  <c r="G75" i="1"/>
  <c r="H75" i="1"/>
  <c r="I75" i="1"/>
  <c r="G76" i="1"/>
  <c r="H76" i="1"/>
  <c r="I76" i="1"/>
  <c r="G77" i="1"/>
  <c r="H77" i="1"/>
  <c r="I77" i="1"/>
  <c r="G78" i="1"/>
  <c r="H78" i="1"/>
  <c r="I78" i="1"/>
  <c r="G79" i="1"/>
  <c r="H79" i="1"/>
  <c r="I79" i="1"/>
  <c r="G80" i="1"/>
  <c r="H80" i="1"/>
  <c r="I80" i="1"/>
  <c r="G81" i="1"/>
  <c r="H81" i="1"/>
  <c r="I81" i="1"/>
  <c r="G82" i="1"/>
  <c r="H82" i="1"/>
  <c r="I82" i="1"/>
  <c r="G83" i="1"/>
  <c r="H83" i="1"/>
  <c r="I83" i="1"/>
  <c r="G84" i="1"/>
  <c r="H84" i="1"/>
  <c r="I84" i="1"/>
  <c r="G85" i="1"/>
  <c r="H85" i="1"/>
  <c r="I85" i="1"/>
  <c r="G86" i="1"/>
  <c r="H86" i="1"/>
  <c r="I86" i="1"/>
  <c r="G87" i="1"/>
  <c r="H87" i="1"/>
  <c r="I87" i="1"/>
  <c r="G88" i="1"/>
  <c r="H88" i="1"/>
  <c r="I88" i="1"/>
  <c r="G89" i="1"/>
  <c r="H89" i="1"/>
  <c r="I89" i="1"/>
  <c r="G90" i="1"/>
  <c r="H90" i="1"/>
  <c r="I90" i="1"/>
  <c r="G91" i="1"/>
  <c r="H91" i="1"/>
  <c r="I91" i="1"/>
  <c r="G92" i="1"/>
  <c r="H92" i="1"/>
  <c r="I92" i="1"/>
  <c r="G93" i="1"/>
  <c r="H93" i="1"/>
  <c r="I93" i="1"/>
  <c r="G94" i="1"/>
  <c r="H94" i="1"/>
  <c r="I94" i="1"/>
  <c r="G95" i="1"/>
  <c r="H95" i="1"/>
  <c r="I95" i="1"/>
  <c r="G96" i="1"/>
  <c r="H96" i="1"/>
  <c r="I96" i="1"/>
  <c r="G97" i="1"/>
  <c r="H97" i="1"/>
  <c r="I97" i="1"/>
  <c r="G98" i="1"/>
  <c r="H98" i="1"/>
  <c r="I98" i="1"/>
  <c r="G99" i="1"/>
  <c r="H99" i="1"/>
  <c r="I99" i="1"/>
  <c r="G100" i="1"/>
  <c r="H100" i="1"/>
  <c r="I100" i="1"/>
  <c r="G101" i="1"/>
  <c r="H101" i="1"/>
  <c r="I101" i="1"/>
  <c r="G102" i="1"/>
  <c r="H102" i="1"/>
  <c r="I102" i="1"/>
  <c r="G103" i="1"/>
  <c r="H103" i="1"/>
  <c r="I103" i="1"/>
  <c r="G104" i="1"/>
  <c r="H104" i="1"/>
  <c r="I104" i="1"/>
  <c r="G105" i="1"/>
  <c r="H105" i="1"/>
  <c r="I105" i="1"/>
  <c r="G106" i="1"/>
  <c r="H106" i="1"/>
  <c r="I106" i="1"/>
  <c r="G107" i="1"/>
  <c r="H107" i="1"/>
  <c r="I107" i="1"/>
  <c r="G108" i="1"/>
  <c r="H108" i="1"/>
  <c r="I108" i="1"/>
  <c r="G109" i="1"/>
  <c r="H109" i="1"/>
  <c r="I109" i="1"/>
  <c r="G110" i="1"/>
  <c r="H110" i="1"/>
  <c r="I110" i="1"/>
  <c r="G111" i="1"/>
  <c r="H111" i="1"/>
  <c r="I111" i="1"/>
  <c r="G112" i="1"/>
  <c r="H112" i="1"/>
  <c r="I112" i="1"/>
  <c r="G113" i="1"/>
  <c r="H113" i="1"/>
  <c r="I113" i="1"/>
  <c r="G114" i="1"/>
  <c r="H114" i="1"/>
  <c r="I114" i="1"/>
  <c r="G115" i="1"/>
  <c r="H115" i="1"/>
  <c r="I115" i="1"/>
  <c r="G116" i="1"/>
  <c r="H116" i="1"/>
  <c r="I116" i="1"/>
  <c r="G117" i="1"/>
  <c r="H117" i="1"/>
  <c r="I117" i="1"/>
  <c r="G118" i="1"/>
  <c r="H118" i="1"/>
  <c r="I118" i="1"/>
  <c r="G119" i="1"/>
  <c r="H119" i="1"/>
  <c r="I119" i="1"/>
  <c r="G120" i="1"/>
  <c r="H120" i="1"/>
  <c r="I120" i="1"/>
  <c r="G121" i="1"/>
  <c r="H121" i="1"/>
  <c r="I121" i="1"/>
  <c r="G122" i="1"/>
  <c r="H122" i="1"/>
  <c r="I122" i="1"/>
  <c r="G123" i="1"/>
  <c r="H123" i="1"/>
  <c r="I123" i="1"/>
  <c r="G124" i="1"/>
  <c r="H124" i="1"/>
  <c r="I124" i="1"/>
  <c r="G125" i="1"/>
  <c r="H125" i="1"/>
  <c r="I125" i="1"/>
  <c r="G126" i="1"/>
  <c r="H126" i="1"/>
  <c r="I126" i="1"/>
  <c r="G127" i="1"/>
  <c r="H127" i="1"/>
  <c r="I127" i="1"/>
  <c r="G128" i="1"/>
  <c r="H128" i="1"/>
  <c r="I128" i="1"/>
  <c r="G129" i="1"/>
  <c r="H129" i="1"/>
  <c r="I129" i="1"/>
  <c r="G130" i="1"/>
  <c r="H130" i="1"/>
  <c r="I130" i="1"/>
  <c r="G131" i="1"/>
  <c r="H131" i="1"/>
  <c r="I131" i="1"/>
  <c r="G132" i="1"/>
  <c r="H132" i="1"/>
  <c r="I132" i="1"/>
  <c r="G133" i="1"/>
  <c r="H133" i="1"/>
  <c r="I133" i="1"/>
  <c r="G134" i="1"/>
  <c r="H134" i="1"/>
  <c r="I134" i="1"/>
  <c r="G135" i="1"/>
  <c r="H135" i="1"/>
  <c r="I135" i="1"/>
  <c r="G136" i="1"/>
  <c r="H136" i="1"/>
  <c r="I136" i="1"/>
  <c r="G137" i="1"/>
  <c r="H137" i="1"/>
  <c r="I137" i="1"/>
  <c r="G138" i="1"/>
  <c r="H138" i="1"/>
  <c r="I138" i="1"/>
  <c r="G139" i="1"/>
  <c r="H139" i="1"/>
  <c r="I139" i="1"/>
  <c r="G140" i="1"/>
  <c r="H140" i="1"/>
  <c r="I140" i="1"/>
  <c r="G141" i="1"/>
  <c r="H141" i="1"/>
  <c r="I141" i="1"/>
  <c r="G142" i="1"/>
  <c r="H142" i="1"/>
  <c r="I142" i="1"/>
  <c r="G143" i="1"/>
  <c r="H143" i="1"/>
  <c r="I143" i="1"/>
  <c r="G144" i="1"/>
  <c r="H144" i="1"/>
  <c r="I144" i="1"/>
  <c r="G145" i="1"/>
  <c r="H145" i="1"/>
  <c r="I145" i="1"/>
  <c r="G146" i="1"/>
  <c r="H146" i="1"/>
  <c r="I146" i="1"/>
  <c r="G147" i="1"/>
  <c r="H147" i="1"/>
  <c r="I147" i="1"/>
  <c r="G148" i="1"/>
  <c r="H148" i="1"/>
  <c r="I148" i="1"/>
  <c r="G149" i="1"/>
  <c r="H149" i="1"/>
  <c r="I149" i="1"/>
  <c r="G150" i="1"/>
  <c r="H150" i="1"/>
  <c r="I150" i="1"/>
  <c r="G151" i="1"/>
  <c r="H151" i="1"/>
  <c r="I151" i="1"/>
  <c r="G152" i="1"/>
  <c r="H152" i="1"/>
  <c r="I152" i="1"/>
  <c r="G153" i="1"/>
  <c r="H153" i="1"/>
  <c r="I153" i="1"/>
  <c r="G154" i="1"/>
  <c r="H154" i="1"/>
  <c r="I154" i="1"/>
  <c r="G155" i="1"/>
  <c r="H155" i="1"/>
  <c r="I155" i="1"/>
  <c r="G156" i="1"/>
  <c r="H156" i="1"/>
  <c r="I156" i="1"/>
  <c r="G157" i="1"/>
  <c r="H157" i="1"/>
  <c r="I157" i="1"/>
  <c r="G158" i="1"/>
  <c r="H158" i="1"/>
  <c r="I158" i="1"/>
  <c r="G159" i="1"/>
  <c r="H159" i="1"/>
  <c r="I159" i="1"/>
  <c r="G160" i="1"/>
  <c r="H160" i="1"/>
  <c r="I160" i="1"/>
  <c r="G161" i="1"/>
  <c r="H161" i="1"/>
  <c r="I161" i="1"/>
  <c r="G162" i="1"/>
  <c r="H162" i="1"/>
  <c r="I162" i="1"/>
  <c r="G163" i="1"/>
  <c r="H163" i="1"/>
  <c r="I163" i="1"/>
  <c r="G164" i="1"/>
  <c r="H164" i="1"/>
  <c r="I164" i="1"/>
  <c r="G165" i="1"/>
  <c r="H165" i="1"/>
  <c r="I165" i="1"/>
  <c r="G166" i="1"/>
  <c r="H166" i="1"/>
  <c r="I166" i="1"/>
  <c r="G167" i="1"/>
  <c r="H167" i="1"/>
  <c r="I167" i="1"/>
  <c r="G168" i="1"/>
  <c r="H168" i="1"/>
  <c r="I168" i="1"/>
  <c r="G169" i="1"/>
  <c r="H169" i="1"/>
  <c r="I169" i="1"/>
  <c r="G170" i="1"/>
  <c r="H170" i="1"/>
  <c r="I170" i="1"/>
  <c r="G171" i="1"/>
  <c r="H171" i="1"/>
  <c r="I171" i="1"/>
  <c r="G172" i="1"/>
  <c r="H172" i="1"/>
  <c r="I172" i="1"/>
  <c r="G173" i="1"/>
  <c r="H173" i="1"/>
  <c r="I173" i="1"/>
  <c r="G174" i="1"/>
  <c r="H174" i="1"/>
  <c r="I174" i="1"/>
  <c r="G175" i="1"/>
  <c r="H175" i="1"/>
  <c r="I175" i="1"/>
  <c r="G176" i="1"/>
  <c r="H176" i="1"/>
  <c r="I176" i="1"/>
  <c r="G177" i="1"/>
  <c r="H177" i="1"/>
  <c r="I177" i="1"/>
  <c r="G178" i="1"/>
  <c r="H178" i="1"/>
  <c r="I178" i="1"/>
  <c r="G179" i="1"/>
  <c r="H179" i="1"/>
  <c r="I179" i="1"/>
  <c r="G180" i="1"/>
  <c r="H180" i="1"/>
  <c r="I180" i="1"/>
  <c r="G181" i="1"/>
  <c r="H181" i="1"/>
  <c r="I181" i="1"/>
  <c r="G182" i="1"/>
  <c r="H182" i="1"/>
  <c r="I182" i="1"/>
  <c r="G183" i="1"/>
  <c r="H183" i="1"/>
  <c r="I183" i="1"/>
  <c r="G184" i="1"/>
  <c r="H184" i="1"/>
  <c r="I184" i="1"/>
  <c r="G185" i="1"/>
  <c r="H185" i="1"/>
  <c r="I185" i="1"/>
  <c r="G186" i="1"/>
  <c r="H186" i="1"/>
  <c r="I186" i="1"/>
  <c r="G187" i="1"/>
  <c r="H187" i="1"/>
  <c r="I187" i="1"/>
  <c r="G188" i="1"/>
  <c r="H188" i="1"/>
  <c r="I188" i="1"/>
  <c r="G189" i="1"/>
  <c r="H189" i="1"/>
  <c r="I189" i="1"/>
  <c r="G190" i="1"/>
  <c r="H190" i="1"/>
  <c r="I190" i="1"/>
  <c r="G191" i="1"/>
  <c r="H191" i="1"/>
  <c r="I191" i="1"/>
  <c r="G192" i="1"/>
  <c r="H192" i="1"/>
  <c r="I192" i="1"/>
  <c r="G193" i="1"/>
  <c r="H193" i="1"/>
  <c r="I193" i="1"/>
  <c r="G194" i="1"/>
  <c r="H194" i="1"/>
  <c r="I194" i="1"/>
  <c r="G195" i="1"/>
  <c r="H195" i="1"/>
  <c r="I195" i="1"/>
  <c r="G196" i="1"/>
  <c r="H196" i="1"/>
  <c r="I196" i="1"/>
  <c r="G197" i="1"/>
  <c r="H197" i="1"/>
  <c r="I197" i="1"/>
  <c r="G198" i="1"/>
  <c r="H198" i="1"/>
  <c r="I198" i="1"/>
  <c r="G199" i="1"/>
  <c r="H199" i="1"/>
  <c r="I199" i="1"/>
  <c r="G200" i="1"/>
  <c r="H200" i="1"/>
  <c r="I200" i="1"/>
  <c r="G201" i="1"/>
  <c r="H201" i="1"/>
  <c r="I201" i="1"/>
  <c r="G202" i="1"/>
  <c r="H202" i="1"/>
  <c r="I202" i="1"/>
  <c r="G203" i="1"/>
  <c r="H203" i="1"/>
  <c r="I203" i="1"/>
  <c r="G204" i="1"/>
  <c r="H204" i="1"/>
  <c r="I204" i="1"/>
  <c r="G205" i="1"/>
  <c r="H205" i="1"/>
  <c r="I205" i="1"/>
  <c r="G206" i="1"/>
  <c r="H206" i="1"/>
  <c r="I206" i="1"/>
  <c r="G207" i="1"/>
  <c r="H207" i="1"/>
  <c r="I207" i="1"/>
  <c r="G208" i="1"/>
  <c r="H208" i="1"/>
  <c r="I208" i="1"/>
  <c r="G209" i="1"/>
  <c r="H209" i="1"/>
  <c r="I209" i="1"/>
  <c r="G210" i="1"/>
  <c r="H210" i="1"/>
  <c r="I210" i="1"/>
  <c r="G211" i="1"/>
  <c r="H211" i="1"/>
  <c r="I211" i="1"/>
  <c r="G212" i="1"/>
  <c r="H212" i="1"/>
  <c r="I212" i="1"/>
  <c r="G213" i="1"/>
  <c r="H213" i="1"/>
  <c r="I213" i="1"/>
  <c r="G214" i="1"/>
  <c r="H214" i="1"/>
  <c r="I214" i="1"/>
  <c r="G215" i="1"/>
  <c r="H215" i="1"/>
  <c r="I215" i="1"/>
  <c r="G216" i="1"/>
  <c r="H216" i="1"/>
  <c r="I216" i="1"/>
  <c r="G217" i="1"/>
  <c r="H217" i="1"/>
  <c r="I217" i="1"/>
  <c r="G218" i="1"/>
  <c r="H218" i="1"/>
  <c r="I218" i="1"/>
  <c r="G219" i="1"/>
  <c r="H219" i="1"/>
  <c r="I219" i="1"/>
  <c r="G220" i="1"/>
  <c r="H220" i="1"/>
  <c r="I220" i="1"/>
  <c r="G221" i="1"/>
  <c r="H221" i="1"/>
  <c r="I221" i="1"/>
  <c r="G222" i="1"/>
  <c r="H222" i="1"/>
  <c r="I222" i="1"/>
  <c r="G223" i="1"/>
  <c r="H223" i="1"/>
  <c r="I223" i="1"/>
  <c r="G224" i="1"/>
  <c r="H224" i="1"/>
  <c r="I224" i="1"/>
  <c r="G225" i="1"/>
  <c r="H225" i="1"/>
  <c r="I225" i="1"/>
  <c r="G226" i="1"/>
  <c r="H226" i="1"/>
  <c r="I226" i="1"/>
  <c r="G227" i="1"/>
  <c r="H227" i="1"/>
  <c r="I227" i="1"/>
  <c r="G228" i="1"/>
  <c r="H228" i="1"/>
  <c r="I228" i="1"/>
  <c r="G229" i="1"/>
  <c r="H229" i="1"/>
  <c r="I229" i="1"/>
  <c r="G230" i="1"/>
  <c r="H230" i="1"/>
  <c r="I230" i="1"/>
  <c r="G231" i="1"/>
  <c r="H231" i="1"/>
  <c r="I231" i="1"/>
  <c r="G232" i="1"/>
  <c r="H232" i="1"/>
  <c r="I232" i="1"/>
  <c r="G233" i="1"/>
  <c r="H233" i="1"/>
  <c r="I233" i="1"/>
  <c r="G234" i="1"/>
  <c r="H234" i="1"/>
  <c r="I234" i="1"/>
  <c r="G235" i="1"/>
  <c r="H235" i="1"/>
  <c r="I235" i="1"/>
  <c r="G236" i="1"/>
  <c r="H236" i="1"/>
  <c r="I236" i="1"/>
  <c r="G237" i="1"/>
  <c r="H237" i="1"/>
  <c r="I237" i="1"/>
  <c r="G238" i="1"/>
  <c r="H238" i="1"/>
  <c r="I238" i="1"/>
  <c r="G239" i="1"/>
  <c r="H239" i="1"/>
  <c r="I239" i="1"/>
  <c r="G240" i="1"/>
  <c r="H240" i="1"/>
  <c r="I240" i="1"/>
  <c r="G241" i="1"/>
  <c r="H241" i="1"/>
  <c r="I241" i="1"/>
  <c r="G242" i="1"/>
  <c r="H242" i="1"/>
  <c r="I242" i="1"/>
  <c r="G243" i="1"/>
  <c r="H243" i="1"/>
  <c r="I243" i="1"/>
  <c r="G244" i="1"/>
  <c r="H244" i="1"/>
  <c r="I244" i="1"/>
  <c r="G245" i="1"/>
  <c r="H245" i="1"/>
  <c r="I245" i="1"/>
  <c r="G246" i="1"/>
  <c r="H246" i="1"/>
  <c r="I246" i="1"/>
  <c r="G247" i="1"/>
  <c r="H247" i="1"/>
  <c r="I247" i="1"/>
  <c r="G248" i="1"/>
  <c r="H248" i="1"/>
  <c r="I248" i="1"/>
  <c r="G249" i="1"/>
  <c r="H249" i="1"/>
  <c r="I249" i="1"/>
  <c r="G250" i="1"/>
  <c r="H250" i="1"/>
  <c r="I250" i="1"/>
  <c r="G251" i="1"/>
  <c r="H251" i="1"/>
  <c r="I251" i="1"/>
  <c r="G252" i="1"/>
  <c r="H252" i="1"/>
  <c r="I252" i="1"/>
  <c r="G253" i="1"/>
  <c r="H253" i="1"/>
  <c r="I253" i="1"/>
  <c r="G254" i="1"/>
  <c r="H254" i="1"/>
  <c r="I254" i="1"/>
  <c r="G255" i="1"/>
  <c r="H255" i="1"/>
  <c r="I255" i="1"/>
  <c r="G256" i="1"/>
  <c r="H256" i="1"/>
  <c r="I256" i="1"/>
  <c r="G257" i="1"/>
  <c r="H257" i="1"/>
  <c r="I257" i="1"/>
  <c r="G258" i="1"/>
  <c r="H258" i="1"/>
  <c r="I258" i="1"/>
  <c r="G259" i="1"/>
  <c r="H259" i="1"/>
  <c r="I259" i="1"/>
  <c r="G260" i="1"/>
  <c r="H260" i="1"/>
  <c r="I260" i="1"/>
  <c r="G261" i="1"/>
  <c r="H261" i="1"/>
  <c r="I261" i="1"/>
  <c r="G262" i="1"/>
  <c r="H262" i="1"/>
  <c r="I262" i="1"/>
  <c r="B258" i="1" l="1"/>
  <c r="B250" i="1"/>
  <c r="B242" i="1"/>
  <c r="B234" i="1"/>
  <c r="B226" i="1"/>
  <c r="B218" i="1"/>
  <c r="B210" i="1"/>
  <c r="B202" i="1"/>
  <c r="B194" i="1"/>
  <c r="B186" i="1"/>
  <c r="B178" i="1"/>
  <c r="B170" i="1"/>
  <c r="B162" i="1"/>
  <c r="B146" i="1"/>
  <c r="B138" i="1"/>
  <c r="B134" i="1"/>
  <c r="B130" i="1"/>
  <c r="B126" i="1"/>
  <c r="B122" i="1"/>
  <c r="B118" i="1"/>
  <c r="B114" i="1"/>
  <c r="B110" i="1"/>
  <c r="B106" i="1"/>
  <c r="B98" i="1"/>
  <c r="B259" i="1"/>
  <c r="B255" i="1"/>
  <c r="B251" i="1"/>
  <c r="B247" i="1"/>
  <c r="B243" i="1"/>
  <c r="B239" i="1"/>
  <c r="B235" i="1"/>
  <c r="B231" i="1"/>
  <c r="B227" i="1"/>
  <c r="B223" i="1"/>
  <c r="B219" i="1"/>
  <c r="B215" i="1"/>
  <c r="B211" i="1"/>
  <c r="B207" i="1"/>
  <c r="B203" i="1"/>
  <c r="B199" i="1"/>
  <c r="B195" i="1"/>
  <c r="B191" i="1"/>
  <c r="B187" i="1"/>
  <c r="B183" i="1"/>
  <c r="B179" i="1"/>
  <c r="B175" i="1"/>
  <c r="B171" i="1"/>
  <c r="B167" i="1"/>
  <c r="B163" i="1"/>
  <c r="B159" i="1"/>
  <c r="B155" i="1"/>
  <c r="B151" i="1"/>
  <c r="B147" i="1"/>
  <c r="B143" i="1"/>
  <c r="B139" i="1"/>
  <c r="B135" i="1"/>
  <c r="B131" i="1"/>
  <c r="B127" i="1"/>
  <c r="B123" i="1"/>
  <c r="B119" i="1"/>
  <c r="B115" i="1"/>
  <c r="B111" i="1"/>
  <c r="B107" i="1"/>
  <c r="B103" i="1"/>
  <c r="B99" i="1"/>
  <c r="B95" i="1"/>
  <c r="B91" i="1"/>
  <c r="B87" i="1"/>
  <c r="B83" i="1"/>
  <c r="B79" i="1"/>
  <c r="B75" i="1"/>
  <c r="B71" i="1"/>
  <c r="B67" i="1"/>
  <c r="B63" i="1"/>
  <c r="B260" i="1"/>
  <c r="B252" i="1"/>
  <c r="B244" i="1"/>
  <c r="B236" i="1"/>
  <c r="B228" i="1"/>
  <c r="B220" i="1"/>
  <c r="B212" i="1"/>
  <c r="B204" i="1"/>
  <c r="B196" i="1"/>
  <c r="B188" i="1"/>
  <c r="B180" i="1"/>
  <c r="B172" i="1"/>
  <c r="B164" i="1"/>
  <c r="B156" i="1"/>
  <c r="B148" i="1"/>
  <c r="B140" i="1"/>
  <c r="B132" i="1"/>
  <c r="B124" i="1"/>
  <c r="B116" i="1"/>
  <c r="B108" i="1"/>
  <c r="B100" i="1"/>
  <c r="B92" i="1"/>
  <c r="B84" i="1"/>
  <c r="B76" i="1"/>
  <c r="B68" i="1"/>
  <c r="B257" i="1"/>
  <c r="B249" i="1"/>
  <c r="B241" i="1"/>
  <c r="B233" i="1"/>
  <c r="B225" i="1"/>
  <c r="B217" i="1"/>
  <c r="B209" i="1"/>
  <c r="B201" i="1"/>
  <c r="B193" i="1"/>
  <c r="B185" i="1"/>
  <c r="B177" i="1"/>
  <c r="B169" i="1"/>
  <c r="B161" i="1"/>
  <c r="B153" i="1"/>
  <c r="B145" i="1"/>
  <c r="B137" i="1"/>
  <c r="B129" i="1"/>
  <c r="B121" i="1"/>
  <c r="B113" i="1"/>
  <c r="B105" i="1"/>
  <c r="B97" i="1"/>
  <c r="B89" i="1"/>
  <c r="B81" i="1"/>
  <c r="B73" i="1"/>
  <c r="B65" i="1"/>
  <c r="B262" i="1"/>
  <c r="B254" i="1"/>
  <c r="B246" i="1"/>
  <c r="B238" i="1"/>
  <c r="B230" i="1"/>
  <c r="B222" i="1"/>
  <c r="B214" i="1"/>
  <c r="B206" i="1"/>
  <c r="B198" i="1"/>
  <c r="B190" i="1"/>
  <c r="B182" i="1"/>
  <c r="B174" i="1"/>
  <c r="B166" i="1"/>
  <c r="B158" i="1"/>
  <c r="B150" i="1"/>
  <c r="B142" i="1"/>
  <c r="B102" i="1"/>
  <c r="B94" i="1"/>
  <c r="B86" i="1"/>
  <c r="B78" i="1"/>
  <c r="B70" i="1"/>
  <c r="B256" i="1"/>
  <c r="B248" i="1"/>
  <c r="B240" i="1"/>
  <c r="B232" i="1"/>
  <c r="B224" i="1"/>
  <c r="B216" i="1"/>
  <c r="B208" i="1"/>
  <c r="B200" i="1"/>
  <c r="B192" i="1"/>
  <c r="B184" i="1"/>
  <c r="B176" i="1"/>
  <c r="B168" i="1"/>
  <c r="B160" i="1"/>
  <c r="B152" i="1"/>
  <c r="B144" i="1"/>
  <c r="B136" i="1"/>
  <c r="B128" i="1"/>
  <c r="B120" i="1"/>
  <c r="B112" i="1"/>
  <c r="B104" i="1"/>
  <c r="B96" i="1"/>
  <c r="B88" i="1"/>
  <c r="B80" i="1"/>
  <c r="B72" i="1"/>
  <c r="B64" i="1"/>
  <c r="B261" i="1"/>
  <c r="B253" i="1"/>
  <c r="B245" i="1"/>
  <c r="B237" i="1"/>
  <c r="B229" i="1"/>
  <c r="B221" i="1"/>
  <c r="B213" i="1"/>
  <c r="B205" i="1"/>
  <c r="B197" i="1"/>
  <c r="B189" i="1"/>
  <c r="B181" i="1"/>
  <c r="B173" i="1"/>
  <c r="B165" i="1"/>
  <c r="B157" i="1"/>
  <c r="B149" i="1"/>
  <c r="B141" i="1"/>
  <c r="B133" i="1"/>
  <c r="B125" i="1"/>
  <c r="B117" i="1"/>
  <c r="B109" i="1"/>
  <c r="B101" i="1"/>
  <c r="B93" i="1"/>
  <c r="B85" i="1"/>
  <c r="B77" i="1"/>
  <c r="B69" i="1"/>
  <c r="B154" i="1"/>
  <c r="B90" i="1"/>
  <c r="B82" i="1"/>
  <c r="B74" i="1"/>
  <c r="B66" i="1"/>
  <c r="F5" i="1"/>
  <c r="G2" i="1" l="1"/>
  <c r="I15" i="1" l="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263" i="1"/>
  <c r="I14" i="1"/>
  <c r="G15" i="1"/>
  <c r="H15" i="1"/>
  <c r="G16" i="1"/>
  <c r="H16" i="1"/>
  <c r="G17" i="1"/>
  <c r="H17" i="1"/>
  <c r="G18" i="1"/>
  <c r="H18" i="1"/>
  <c r="G19" i="1"/>
  <c r="H19" i="1"/>
  <c r="G20" i="1"/>
  <c r="H20" i="1"/>
  <c r="G21" i="1"/>
  <c r="H21" i="1"/>
  <c r="G22" i="1"/>
  <c r="H22" i="1"/>
  <c r="G23" i="1"/>
  <c r="H23" i="1"/>
  <c r="G24" i="1"/>
  <c r="H24" i="1"/>
  <c r="G25" i="1"/>
  <c r="H25" i="1"/>
  <c r="G26" i="1"/>
  <c r="H26" i="1"/>
  <c r="G27" i="1"/>
  <c r="H27" i="1"/>
  <c r="G28" i="1"/>
  <c r="H28" i="1"/>
  <c r="G29" i="1"/>
  <c r="H29" i="1"/>
  <c r="G30" i="1"/>
  <c r="H30" i="1"/>
  <c r="G31" i="1"/>
  <c r="H31" i="1"/>
  <c r="G32" i="1"/>
  <c r="H32" i="1"/>
  <c r="G33" i="1"/>
  <c r="H33" i="1"/>
  <c r="G34" i="1"/>
  <c r="H34" i="1"/>
  <c r="G35" i="1"/>
  <c r="H35" i="1"/>
  <c r="G36" i="1"/>
  <c r="H36" i="1"/>
  <c r="G37" i="1"/>
  <c r="H37" i="1"/>
  <c r="G38" i="1"/>
  <c r="H38" i="1"/>
  <c r="G39" i="1"/>
  <c r="H39" i="1"/>
  <c r="G40" i="1"/>
  <c r="H40" i="1"/>
  <c r="G41" i="1"/>
  <c r="H41" i="1"/>
  <c r="G42" i="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263" i="1"/>
  <c r="H263" i="1"/>
  <c r="H14" i="1"/>
  <c r="G14" i="1"/>
  <c r="B14" i="1" l="1"/>
  <c r="B50" i="1"/>
  <c r="B49" i="1"/>
  <c r="B33" i="1"/>
  <c r="B34" i="1"/>
  <c r="B18" i="1"/>
  <c r="B263" i="1"/>
  <c r="B59" i="1"/>
  <c r="B55" i="1"/>
  <c r="B51" i="1"/>
  <c r="B47" i="1"/>
  <c r="B43" i="1"/>
  <c r="B39" i="1"/>
  <c r="B35" i="1"/>
  <c r="B57" i="1"/>
  <c r="B41" i="1"/>
  <c r="B25" i="1"/>
  <c r="B31" i="1"/>
  <c r="B27" i="1"/>
  <c r="B23" i="1"/>
  <c r="B19" i="1"/>
  <c r="B17" i="1"/>
  <c r="B15" i="1"/>
  <c r="B62" i="1"/>
  <c r="B58" i="1"/>
  <c r="B54" i="1"/>
  <c r="B46" i="1"/>
  <c r="B42" i="1"/>
  <c r="B38" i="1"/>
  <c r="B30" i="1"/>
  <c r="B26" i="1"/>
  <c r="B22" i="1"/>
  <c r="B53" i="1"/>
  <c r="B45" i="1"/>
  <c r="B37" i="1"/>
  <c r="B29" i="1"/>
  <c r="B21" i="1"/>
  <c r="B61" i="1"/>
  <c r="B60" i="1"/>
  <c r="B56" i="1"/>
  <c r="B52" i="1"/>
  <c r="B48" i="1"/>
  <c r="B44" i="1"/>
  <c r="B40" i="1"/>
  <c r="B36" i="1"/>
  <c r="B32" i="1"/>
  <c r="B28" i="1"/>
  <c r="B24" i="1"/>
  <c r="B20" i="1"/>
  <c r="B16" i="1"/>
  <c r="G7" i="1" l="1"/>
  <c r="G1" i="1" l="1"/>
</calcChain>
</file>

<file path=xl/sharedStrings.xml><?xml version="1.0" encoding="utf-8"?>
<sst xmlns="http://schemas.openxmlformats.org/spreadsheetml/2006/main" count="685" uniqueCount="436">
  <si>
    <t>Line No.</t>
  </si>
  <si>
    <t>Number of Columns</t>
  </si>
  <si>
    <t>Status</t>
  </si>
  <si>
    <t>Do not change this column's width.  Entries below force row height to be at least 2 lines</t>
  </si>
  <si>
    <t>Title:</t>
  </si>
  <si>
    <t>Office Telephone Number:</t>
  </si>
  <si>
    <t>aaaaaaaaa</t>
  </si>
  <si>
    <t>Last Name:</t>
  </si>
  <si>
    <t>Date (mm/dd/yyyy) of Report:</t>
  </si>
  <si>
    <t>Argonne National Laboratory</t>
  </si>
  <si>
    <t>DOE-AU</t>
  </si>
  <si>
    <t>DOE-BPA</t>
  </si>
  <si>
    <t>DOE-CTA</t>
  </si>
  <si>
    <t>DOE-DR</t>
  </si>
  <si>
    <t>DOE-EA</t>
  </si>
  <si>
    <t>DOE-EE</t>
  </si>
  <si>
    <t>DOE-EM</t>
  </si>
  <si>
    <t>DOE-FE</t>
  </si>
  <si>
    <t>DOE-FTCP</t>
  </si>
  <si>
    <t>DOE-GC</t>
  </si>
  <si>
    <t>DOE-MA</t>
  </si>
  <si>
    <t>DOE-NA</t>
  </si>
  <si>
    <t>DOE-NE</t>
  </si>
  <si>
    <t>DOE-Oak Ridge Office-EM</t>
  </si>
  <si>
    <t>DOE-Portsmouth/Paducah</t>
  </si>
  <si>
    <t>DOE-SC</t>
  </si>
  <si>
    <t>Fermi NAL</t>
  </si>
  <si>
    <t>Kansas City Plant</t>
  </si>
  <si>
    <t>Lawrence Berkeley National Laboratory</t>
  </si>
  <si>
    <t>Los Alamos National Laboratory</t>
  </si>
  <si>
    <t>ORAU</t>
  </si>
  <si>
    <t>Princeton Plasma Physics Lab</t>
  </si>
  <si>
    <t>SLAC National Accelerator Laboratory</t>
  </si>
  <si>
    <t>Thomas Jefferson National Lab</t>
  </si>
  <si>
    <t xml:space="preserve"> Document Number
(e.g., AAMA 1002.10)</t>
  </si>
  <si>
    <t xml:space="preserve"> Full Document Title
(e.g., Aluminum Insulating Storm Products for Windows and Sliding Glass Doors)</t>
  </si>
  <si>
    <t>Full Document Title
Status</t>
  </si>
  <si>
    <t>Document Number
Status</t>
  </si>
  <si>
    <t xml:space="preserve"> First Name:</t>
  </si>
  <si>
    <t xml:space="preserve"> Email Address:</t>
  </si>
  <si>
    <t>The cells below provide an explanation of issues in the data entry section</t>
  </si>
  <si>
    <t xml:space="preserve"> Version and/or Year
(Optional)</t>
  </si>
  <si>
    <t>Version and/or Year
Status</t>
  </si>
  <si>
    <t>List of Organizations</t>
  </si>
  <si>
    <t xml:space="preserve"> Organization Number:</t>
  </si>
  <si>
    <r>
      <t xml:space="preserve">U.S. Department of Energy:  </t>
    </r>
    <r>
      <rPr>
        <b/>
        <sz val="16"/>
        <rFont val="Arial"/>
        <family val="2"/>
      </rPr>
      <t>Record of Newly Adopted Non-Government Standards</t>
    </r>
  </si>
  <si>
    <t>Ames Laboratory</t>
  </si>
  <si>
    <t>Brookhaven National Laboratory</t>
  </si>
  <si>
    <t>DOE-Argonne Site Office</t>
  </si>
  <si>
    <t>DOE-Berkeley Site Office</t>
  </si>
  <si>
    <t>DOE-Brookhaven Site Office</t>
  </si>
  <si>
    <t>DOE-Carlsbad Field Office</t>
  </si>
  <si>
    <t>DOE-Chicago Ames Group</t>
  </si>
  <si>
    <t>DOE-Chicago Operations Office</t>
  </si>
  <si>
    <t>DOE-Golden Field Office</t>
  </si>
  <si>
    <t>DOE-Grand Junction Project Office</t>
  </si>
  <si>
    <t>DOE-Idaho National Laboratory-NE</t>
  </si>
  <si>
    <t>DOE-NETL (BPO)</t>
  </si>
  <si>
    <t>DOE-Oak Ridge Office-NE</t>
  </si>
  <si>
    <t>DOE-Office of River Protection</t>
  </si>
  <si>
    <t>DOE-ORNL Site Office</t>
  </si>
  <si>
    <t>DOE-Pacific Northwest Site Office</t>
  </si>
  <si>
    <t>DOE-Princeton Site Office</t>
  </si>
  <si>
    <t>DOE-Richland Operations Office</t>
  </si>
  <si>
    <t>DOE-Savannah River Operations Office</t>
  </si>
  <si>
    <t>DOE-Stanford Site Office</t>
  </si>
  <si>
    <t>DOE-Thomas Jefferson Site Office</t>
  </si>
  <si>
    <t>DOE-West Valley Demonstration Project</t>
  </si>
  <si>
    <t>Idaho National Laboratory</t>
  </si>
  <si>
    <t>Lawrence Livermore National Laboratory</t>
  </si>
  <si>
    <t>Sandia National Laboratories-Albuquerque</t>
  </si>
  <si>
    <t>Sandia National Laboratories-Livermore</t>
  </si>
  <si>
    <t>WIPP</t>
  </si>
  <si>
    <t>Enter the number below corresponding to your organization in the Organization Number cell on the Input page.</t>
  </si>
  <si>
    <t>If your organization is not listed, enter "0" (zero) in the Organization Number cell and type the name of your organization in the cell to the left</t>
  </si>
  <si>
    <t>(Click here for a listing of all adopted standards from last year)</t>
  </si>
  <si>
    <t>DOE-Ames Site Office</t>
  </si>
  <si>
    <t>DOE-Oak Ridge Office-SC</t>
  </si>
  <si>
    <t>DOE-Savannah River Office-EM</t>
  </si>
  <si>
    <t>Hanford-CH2M Hill Plateau Remediation Company (CHPRC)</t>
  </si>
  <si>
    <t>Hanford-Mission Support Alliance (MSA)</t>
  </si>
  <si>
    <t>National Energy Technology Laboratory-PGH</t>
  </si>
  <si>
    <t>NNSA-Kansas City Site Office</t>
  </si>
  <si>
    <t>NNSA-Kirtland Area Office</t>
  </si>
  <si>
    <t>NNSA-Livermore Site Office</t>
  </si>
  <si>
    <t>NNSA-Los Alamos Site Office</t>
  </si>
  <si>
    <t>NNSA-Nevada</t>
  </si>
  <si>
    <t>NNSA-Pantex</t>
  </si>
  <si>
    <t>NNSA-Production Office</t>
  </si>
  <si>
    <t>NNSA-Sandia Site Office</t>
  </si>
  <si>
    <t>NNSA-Savannah River Office</t>
  </si>
  <si>
    <t>NNSA-Service Center (Albuquerque)</t>
  </si>
  <si>
    <t xml:space="preserve">NNSA-Y-12 </t>
  </si>
  <si>
    <t>ORNL-Isotek</t>
  </si>
  <si>
    <t>ORNL-UCOR (URS | CH2M )</t>
  </si>
  <si>
    <t>PNNL-Battelle</t>
  </si>
  <si>
    <t>Savannah River Site-SRNS (EM)</t>
  </si>
  <si>
    <t>Savannah River Site-SRR</t>
  </si>
  <si>
    <t>ORNL</t>
  </si>
  <si>
    <t xml:space="preserve"> Non-Government Standards Adopted During Fiscal Year 2018</t>
  </si>
  <si>
    <t>Version 3.4</t>
  </si>
  <si>
    <t>Nevada National Security Site-MSTS</t>
  </si>
  <si>
    <t>Nevada National Security Site-SOC</t>
  </si>
  <si>
    <t>Ryan</t>
  </si>
  <si>
    <t>Grant</t>
  </si>
  <si>
    <t>Chief Engineer</t>
  </si>
  <si>
    <t>509-373-6456</t>
  </si>
  <si>
    <t>grant_w_ryan@rl.gov</t>
  </si>
  <si>
    <t>AASHTO AAB</t>
  </si>
  <si>
    <t>Above and Beyond - The Environmental and Social Contributions of America's Highway Programs</t>
  </si>
  <si>
    <t>AASHTO M 320</t>
  </si>
  <si>
    <t>Standard Specification for Performance-Graded Asphalt Binder</t>
  </si>
  <si>
    <t xml:space="preserve">ACGIH 2097 </t>
  </si>
  <si>
    <t>Industrial Ventilation: A Manual of Recommended Practice for Design - 28th Edition</t>
  </si>
  <si>
    <t>ACI 104</t>
  </si>
  <si>
    <t>Preparation of Notation for Concrete</t>
  </si>
  <si>
    <t>ACI 117</t>
  </si>
  <si>
    <t>Specification for Tolerances for Concrete Construction and Materials (ACI 117-10) and Commentary (ACI 117R-10)</t>
  </si>
  <si>
    <t>ACI 212.3R</t>
  </si>
  <si>
    <t>Report on Chemical Admixtures for Concrete</t>
  </si>
  <si>
    <t>ACI 318M</t>
  </si>
  <si>
    <t>Building Code Requirements for Structural Concrete</t>
  </si>
  <si>
    <t>AMCA 99-0401</t>
  </si>
  <si>
    <t>Classifications for Spark Resistant Construction</t>
  </si>
  <si>
    <t>AMCA Publication 211-13</t>
  </si>
  <si>
    <t>Certified Ratings Program- Rating Manual for Fan Air Performance</t>
  </si>
  <si>
    <t>ANSI B16.3</t>
  </si>
  <si>
    <t>Malleable Iron Threaded Fittings, Class 150 and 300</t>
  </si>
  <si>
    <t>ANSI B16.34</t>
  </si>
  <si>
    <t>Valves-Flanged, threaded, and Welding End</t>
  </si>
  <si>
    <t>ANSI C12.1-2008</t>
  </si>
  <si>
    <t>Code for Electricity Metering</t>
  </si>
  <si>
    <t>ANSI Y32.9, 1972</t>
  </si>
  <si>
    <t>American National Standard Graphic Symbols for electrical Wiring and Layout Diagrams Used in Architecture and Building Construction</t>
  </si>
  <si>
    <t>ANSI/AIHA Z9.3-2007</t>
  </si>
  <si>
    <t>Spray Finishing Operations- Safety Code for Design, Construction, and Ventilitation</t>
  </si>
  <si>
    <t xml:space="preserve">ANSI/AMCA 210-07 </t>
  </si>
  <si>
    <t>Laboratory Methods of Testing for Certified Aerodynamic Performance Rating</t>
  </si>
  <si>
    <t>ANSI/TIA 606-A</t>
  </si>
  <si>
    <t>Administration Standards for the Telecommunications Infrastructure of Commercial Buildings</t>
  </si>
  <si>
    <t>ANSI/TIA/EIA-568</t>
  </si>
  <si>
    <t>Cabling Standards</t>
  </si>
  <si>
    <t>ANSI/TIA/EIA-569</t>
  </si>
  <si>
    <t>Pathways and Spaces Standard</t>
  </si>
  <si>
    <t>ASCE 7-10</t>
  </si>
  <si>
    <t>Wind Loads - Guide to the Wind Load Provisions of ASCE 7-10</t>
  </si>
  <si>
    <t>ASCE 7-16</t>
  </si>
  <si>
    <t>Minimum Design Loads and Associated Criteria for Buildings and Other Structures (ASCE Standard - ASCE/SEI)</t>
  </si>
  <si>
    <t>ASHRAE - HVAC Applications SI Handbook</t>
  </si>
  <si>
    <t>ASHRAE Handbook HVAC Applications SI Edition</t>
  </si>
  <si>
    <t>ASHRAE 110 ERTA</t>
  </si>
  <si>
    <t>Methods of Testing Performance of Laboratory Fume Hoods</t>
  </si>
  <si>
    <t>ASHRAE 202</t>
  </si>
  <si>
    <t>Commissioining Process For Buildings and Systems</t>
  </si>
  <si>
    <t xml:space="preserve">ASHRAE 32.2 </t>
  </si>
  <si>
    <t>Methods of Testing for Rating Premix and Postmix Beverage Dispensing Equipment</t>
  </si>
  <si>
    <t>ASHRAE 41.1</t>
  </si>
  <si>
    <t>Standard Method for Temperature Measurement</t>
  </si>
  <si>
    <t>ASHRAE 41.2</t>
  </si>
  <si>
    <t>Standard Methods for Air Velocity and Airflow Measurement</t>
  </si>
  <si>
    <t>ASHRAE 41.3</t>
  </si>
  <si>
    <t>Standard Methods for Pressure Measurement</t>
  </si>
  <si>
    <t>ASHRAE 90558</t>
  </si>
  <si>
    <t>Laboratory Design Guide Plannings and Operation of Laboratory HVAC Systems</t>
  </si>
  <si>
    <t>ASHRAE Handbook Series-2017</t>
  </si>
  <si>
    <t>Fundamentals, HVAC Applications</t>
  </si>
  <si>
    <t>ASHRAE Standard 52.2-2017</t>
  </si>
  <si>
    <t xml:space="preserve">Method of Testing General Ventlation Air Cleaning Devices for Removal Efficiency by Particle Size. </t>
  </si>
  <si>
    <t>ASME B1.20.1</t>
  </si>
  <si>
    <t>Pipe Threads, General Purpose</t>
  </si>
  <si>
    <t>ASME B16.14</t>
  </si>
  <si>
    <t>Ferrous Pipe Plugs, Bushings, and Locknuts with Pipe Threads</t>
  </si>
  <si>
    <t>ASME B16.15</t>
  </si>
  <si>
    <t>Cast Copper Allow Threaded Fittings: Classes 125 and 250</t>
  </si>
  <si>
    <t>ASME B16.3</t>
  </si>
  <si>
    <t>Malleable Iron Threaded Fittings: Classes 150 and 300</t>
  </si>
  <si>
    <t>ASME B16.34</t>
  </si>
  <si>
    <t>Valves--Flanged, Threaded, and Welding End</t>
  </si>
  <si>
    <t>ASME B16.39</t>
  </si>
  <si>
    <t>Malleable Iron Threaded Pipe Unions: Classes 150, 250, and 300</t>
  </si>
  <si>
    <t>ASME B16.4</t>
  </si>
  <si>
    <t>Gray Iron Threaded Fittings: Classes 125 and 150</t>
  </si>
  <si>
    <t>ASME B30.21</t>
  </si>
  <si>
    <t>Lever Hoists Safety Standard for Cableways, Cranes, Derricks, Hoists, Hooks, Jacks, and Slings</t>
  </si>
  <si>
    <t xml:space="preserve">ASME B31.3 </t>
  </si>
  <si>
    <t>Process Piping Code Cases / Interpretations</t>
  </si>
  <si>
    <t>ASME B36.10M</t>
  </si>
  <si>
    <t>Welded and Seamless Wrought Steel Pipe</t>
  </si>
  <si>
    <t>ASME Code, Section V - 2017</t>
  </si>
  <si>
    <t>Nondestructive Examination and Qualification Standard for Welding, Brazing and Fusing Procedures; Welders: Brazers; and Welding, Brazing and Fusing Operators</t>
  </si>
  <si>
    <t>ASME PCC-2</t>
  </si>
  <si>
    <t>Repair of Pressure Equipment and Piping</t>
  </si>
  <si>
    <t>ASME PTC 8.2</t>
  </si>
  <si>
    <t>Centrifugal Pumps</t>
  </si>
  <si>
    <t>ASME Y14.38-2007 (R2013)</t>
  </si>
  <si>
    <t>Abbreviations and Acronyms for Use on Drawings and Related Documents</t>
  </si>
  <si>
    <t xml:space="preserve">ASME/BPVC CODE CASES: BOILERS AND PRESSURE VESSELS </t>
  </si>
  <si>
    <t xml:space="preserve">CODE CASES: BOILERS AND PRESSURE VESSELS </t>
  </si>
  <si>
    <t>ASME/BPVC SEC VIII-1</t>
  </si>
  <si>
    <t>SECTION VIII DIVISION 1 RULES FOR CONSTRUCTION OF PRESSURE VESSELS</t>
  </si>
  <si>
    <t>ASTM - F876 REV A</t>
  </si>
  <si>
    <t xml:space="preserve">Standard Specification for Crosslinked Polyethylene (PEX) Tubing </t>
  </si>
  <si>
    <t>ASTM A134 / A134M</t>
  </si>
  <si>
    <t>Standard Specification for Pipe, Steel, Electric-Fusion (Arc)-Welded (Sizes NPS 16 and Over)</t>
  </si>
  <si>
    <t xml:space="preserve">ASTM A182 / A182M </t>
  </si>
  <si>
    <t>Standard Specification for Forged or Rolled Alloy and Stainless Steel Pipe Flanges, Forged Fittings, and Valves and Parts for High-Temperature Service</t>
  </si>
  <si>
    <t>ASTM A197 / A197M</t>
  </si>
  <si>
    <t>Standard Specification for Cupola Malleable Iron</t>
  </si>
  <si>
    <t>ASTM A234 / A234M Rev A</t>
  </si>
  <si>
    <t>Standard Specification for Piping Fittings of Wrought Carbon Steel and Alloy Steel for Moderate and High Temperature Service</t>
  </si>
  <si>
    <t>ASTM A351 / A351M</t>
  </si>
  <si>
    <t>Standard Specification for Castings, Austenitic, for Pressure-Containing Parts</t>
  </si>
  <si>
    <t>ASTM A377</t>
  </si>
  <si>
    <t>Standard Index of Specifications for Ductile Iron Pressure Pipe</t>
  </si>
  <si>
    <t>ASTM A380 / A380M</t>
  </si>
  <si>
    <t>Standard Practice for Cleaning, Descaling, and Passivation of Stainless Steel Parts, Equipment, and Systems</t>
  </si>
  <si>
    <t>ASTM A479 / A479M</t>
  </si>
  <si>
    <t>Standard Specification for Stainless Steel Bars and Shapes for Use in Boilers and Other Pressure Vessels</t>
  </si>
  <si>
    <t>ASTM A48 / A48M</t>
  </si>
  <si>
    <t>Standard Specification for Gray Iron Castings</t>
  </si>
  <si>
    <t>ASTM A536</t>
  </si>
  <si>
    <t>Standard Specification for Ductile Iron Castings</t>
  </si>
  <si>
    <t>ASTM A580 / A580M</t>
  </si>
  <si>
    <t>Standard Specification for Stainless Steel Wire</t>
  </si>
  <si>
    <t>ASTM A6 / A6M Rev A</t>
  </si>
  <si>
    <t>Standard Specification for General Requirements for Rolled Structural Steel Bars, Plates, Shapes, and Sheet Piling</t>
  </si>
  <si>
    <t>ASTM A653 / A653M</t>
  </si>
  <si>
    <t>Standard Specification for Steel Sheet, Zinc-Coated (Galvanized) or Zinc-Iron Alloy-Coated (Galvannealed) by the Hot-Dip Process</t>
  </si>
  <si>
    <t>ASTM A703 / A703M Rev A</t>
  </si>
  <si>
    <t>Standard Specification for Steel Castings, General Requirements, for Pressure-Containing Parts</t>
  </si>
  <si>
    <t>ASTM A795 / A795M</t>
  </si>
  <si>
    <t>Standard Specification for Black and Hot-Dipped Zinc-Coated (Galvanized) Welded and Seamless Steel Pipe for Fire Protection Use</t>
  </si>
  <si>
    <t>ASTM A865 / A865M</t>
  </si>
  <si>
    <t>Standard Specification for Threaded Couplings, Steel, Black or Zinc-Coated (Galvanized) Welded or Seamless, for Use in Steel Pipe Joints</t>
  </si>
  <si>
    <t>ASTM A961/A961M REV A</t>
  </si>
  <si>
    <t>Standard Specification for Common Requirements for Steel Flanges, Valves, and Parts for Piping Applications</t>
  </si>
  <si>
    <t>ASTM A990 / A990M</t>
  </si>
  <si>
    <t>Standard Specification for Castings, Iron-Nickel-Chromium and Nickel Alloys, Specially Controlled for Pressure-Retaining Parts for Corrosive Service</t>
  </si>
  <si>
    <t>ASTM A995 / A995M</t>
  </si>
  <si>
    <t>Standard Specification for Castings, Austenitic-Ferritic (Duplex) Stainless Steel, for Pressure-Containing Parts</t>
  </si>
  <si>
    <t>ASTM B135 / B135M</t>
  </si>
  <si>
    <t>Standard Specification for Seamless Brass Tube</t>
  </si>
  <si>
    <t>ASTM B302</t>
  </si>
  <si>
    <t>Standard Specification for Threadless Copper Pipe, Standard Sizes</t>
  </si>
  <si>
    <t>ASTM B31</t>
  </si>
  <si>
    <t>Standard Specification for Bronze Bearing Metal In Ingot Form</t>
  </si>
  <si>
    <t>ASTM B447</t>
  </si>
  <si>
    <t>Standard Specification for Welded Copper Tube</t>
  </si>
  <si>
    <t>ASTM B584</t>
  </si>
  <si>
    <t>Standard Specification for Copper Alloy Sand Castings for General Applications</t>
  </si>
  <si>
    <t>ASTM C923</t>
  </si>
  <si>
    <t>Standard Specification for Resilient Connectors Between Reinforced Concrete Manhole Structures, Pipes, and Laterals</t>
  </si>
  <si>
    <t>ASTM D117</t>
  </si>
  <si>
    <t>Standard Guide for Sampling, Test Methods, and Specifications for Electrical Insulating Liquids</t>
  </si>
  <si>
    <t xml:space="preserve">ASTM D1751 </t>
  </si>
  <si>
    <t>Standard Specification for Preformed Expansion Joint Filler for Concrete Paving and Structural Construction (Nonextruding and Resilient Bituminous Types)</t>
  </si>
  <si>
    <t>ASTM D2737</t>
  </si>
  <si>
    <t>Standard Specification for Polyethylene (PE) Plastic Tubing</t>
  </si>
  <si>
    <t>ASTM D2774</t>
  </si>
  <si>
    <t>Standard Practice for Underground Installation of Thermoplastic Pressure Piping</t>
  </si>
  <si>
    <t xml:space="preserve">ASTM D3139 </t>
  </si>
  <si>
    <t>Standard Specification for Joints for Plastic Pressure Pipes Using Flexible Elastomeric Seals</t>
  </si>
  <si>
    <t>ASTM D3359</t>
  </si>
  <si>
    <t>Standard Test Methods for Rating Adhesion by Tape Test</t>
  </si>
  <si>
    <t>ASTM D3487</t>
  </si>
  <si>
    <t>Standard Specification for Mineral Insulating Oil Used in Electrical Apparatus</t>
  </si>
  <si>
    <t xml:space="preserve">ASTM D610 </t>
  </si>
  <si>
    <t>Standard Practice for Evaluating Degree of Rusting on Painted Steel Surfaces</t>
  </si>
  <si>
    <t>ASTM D6871</t>
  </si>
  <si>
    <t>Standard Specification for Natural (Vegetable Oil) Ester Fluids Used in Electrical Apparatus</t>
  </si>
  <si>
    <t>ASTM E747</t>
  </si>
  <si>
    <t>Standard Practice for Design, Manufacture and Material Grouping Classification of Wire Image Quality Indicators (IQI) Used for Radiology</t>
  </si>
  <si>
    <t>ASTM F1417</t>
  </si>
  <si>
    <t>Standard Practice for Installation Acceptance of Plastic Non-pressure Sewer Lines Using Low-Pressure Air</t>
  </si>
  <si>
    <t>ASTM F2164</t>
  </si>
  <si>
    <t>Standard Practice for Field Leak Testing of Polyethylene (PE) and Crosslinked Polyethylene (PEX) Pressure Piping Systems Using Hydrostatic Pressure</t>
  </si>
  <si>
    <t>ASTM F2656 / F2656M</t>
  </si>
  <si>
    <t>Standard Test Method for Crash Testing of Vehicle Security Barriers</t>
  </si>
  <si>
    <t>ASTM F2788 / F2788M REV A</t>
  </si>
  <si>
    <t>Standard Specification for Metric and Inch-sized Crosslinked Polyethylene (PEX) Pipe</t>
  </si>
  <si>
    <t>ASTM F3125 / F3125M</t>
  </si>
  <si>
    <t>Standard Specification for High Strength Structural Bolts and Assemblies, Steel and Alloy Steel, Heat Treated, Inch Dimensions 120 ksi and 150 ksi Minimum Tensile Strength, and Metric Dimensions 830 MPa and 1040 MPa Minimum Tensile Strength</t>
  </si>
  <si>
    <t>ASTM F593</t>
  </si>
  <si>
    <t>Standard Specification for Stainless Steel Bolts, Hex Cap Screws, and Studs</t>
  </si>
  <si>
    <t>ASTM F645</t>
  </si>
  <si>
    <t>Standard Guide for Selection, Design, and Installation of Thermoplastic Water- Pressure Piping Systems</t>
  </si>
  <si>
    <t>ASTM F708</t>
  </si>
  <si>
    <t>Standard Practice for Design and Installation of Rigid Pipe Hanger</t>
  </si>
  <si>
    <t>ASTM F877</t>
  </si>
  <si>
    <t>Standard Specification for Crosslinked Polyethylene (PEX) Hot- and Cold-Water Distribution Systems</t>
  </si>
  <si>
    <t>AWS D1.1/D1.1M ERTA 2</t>
  </si>
  <si>
    <t>Structural Welding Code - Steel</t>
  </si>
  <si>
    <t xml:space="preserve">AWS D14.3/D14.3M </t>
  </si>
  <si>
    <t>Specification for Welding Earthmoving, Construction, Agricultural, and Ground Based Material Handling Equipment</t>
  </si>
  <si>
    <t>AWWA C110/A21.10</t>
  </si>
  <si>
    <t xml:space="preserve">National Standard for Ductile-Iron and Gray-Iron Fittings, 3 In. Through 48 In. (76 mm through 1,219 mm), for Water </t>
  </si>
  <si>
    <t>AWWA C111/A21.11</t>
  </si>
  <si>
    <t>Rubber-Gasket Joints for Ductile-Iron Pressure Pipe and Fittings</t>
  </si>
  <si>
    <t>AWWA C115/A21.15</t>
  </si>
  <si>
    <t xml:space="preserve">Standard for Flanged Ductile-Iron Pipe With Threaded Flanges </t>
  </si>
  <si>
    <t>AWWA C150/A21.50</t>
  </si>
  <si>
    <t xml:space="preserve">American National Standard for Thickness Design of Ductile-Iron Pipe </t>
  </si>
  <si>
    <t>AWWA C151/A21.51</t>
  </si>
  <si>
    <t xml:space="preserve">American National Standard for Ductile-Iron Pipe, Centrifugally Cast, for Water </t>
  </si>
  <si>
    <t>AWWA C153/A21.53</t>
  </si>
  <si>
    <t xml:space="preserve">American National Standard for Ductile-Iron Compact Fittings for Water Service </t>
  </si>
  <si>
    <t>AWWA C200</t>
  </si>
  <si>
    <t xml:space="preserve">Steel Water Pipe, 6 In. (150 mm) and Larger </t>
  </si>
  <si>
    <t>AWWA C206</t>
  </si>
  <si>
    <t>Field Welding of Steel Water Pipe</t>
  </si>
  <si>
    <t>AWWA C207</t>
  </si>
  <si>
    <t>Steel Pipe Flanges for Waterworks Service—Sizes 4 In. Through 144 In. (100 mm Through 3,600 mm)</t>
  </si>
  <si>
    <t>AWWA C210</t>
  </si>
  <si>
    <t xml:space="preserve">Liquid-Epoxy Coating Systems for the Interior and Exterior of Steel Water Pipelines </t>
  </si>
  <si>
    <t>AWWA C213</t>
  </si>
  <si>
    <t xml:space="preserve">Fusion-Bonded Epoxy Coating for the Interior and Exterior of Steel Water Pipelines </t>
  </si>
  <si>
    <t>AWWA C502</t>
  </si>
  <si>
    <t xml:space="preserve">Dry-Barrel Fire Hydrants </t>
  </si>
  <si>
    <t>AWWA C504</t>
  </si>
  <si>
    <t>Rubber-Seated Butterfly Valves</t>
  </si>
  <si>
    <t>AWWA C509</t>
  </si>
  <si>
    <t>Resilient-Seated Gate Valves for Water Supply Service</t>
  </si>
  <si>
    <t>AWWA C512</t>
  </si>
  <si>
    <t>Air Release, Air/Vacuum, and Combination Air Valves for Water and Wastewater Service</t>
  </si>
  <si>
    <t>AWWA C515</t>
  </si>
  <si>
    <t xml:space="preserve">Reduced-Wall, Resilient-Seated Gate Valves for Water Supply Service </t>
  </si>
  <si>
    <t>AWWA C550</t>
  </si>
  <si>
    <t>Protective Interior Coatings for Valves and Hydrants</t>
  </si>
  <si>
    <t>AWWA C600</t>
  </si>
  <si>
    <t xml:space="preserve">Installation of Ductile-Iron Mains and Their Appurtenances </t>
  </si>
  <si>
    <t>AWWA C602</t>
  </si>
  <si>
    <t xml:space="preserve">Cement-Mortar Lining of Water Pipelines in Place -- 4 In. (100 mm) and Larger </t>
  </si>
  <si>
    <t>AWWA C605</t>
  </si>
  <si>
    <t>Underground Installation of Polyvinyl Chloride (PVC) and Molecularly Oriented Polyvinyl Chloride (PVCO) Pressure Pipe and Fittings</t>
  </si>
  <si>
    <t>AWWA C800</t>
  </si>
  <si>
    <t xml:space="preserve">Underground Service Line Valves and Fittings </t>
  </si>
  <si>
    <t>AWWA C900</t>
  </si>
  <si>
    <t xml:space="preserve">Polyvinyl Chloride (PVC) Pressure Pipe and Fabricated Fittings, 4 In. Through 12 In. (100 mm Through 300 mm), for Water Transmission and Distribution </t>
  </si>
  <si>
    <t>AWWA C904</t>
  </si>
  <si>
    <t xml:space="preserve">Cross-Linked Polyethylene (PEX) Pressure Pipe, 1/2 In. (12 mm) through 3 In. (76 mm), for Water Service </t>
  </si>
  <si>
    <t>AWWA C905</t>
  </si>
  <si>
    <t xml:space="preserve">Polyvinyl Chloride (PVC) Pressure Pipe and Fabricated Fittings, 14 in. Through 48 in. (350 mm through 1,200 mm), for Water Transmission and Distribution </t>
  </si>
  <si>
    <t>AWWA C906</t>
  </si>
  <si>
    <t>Polyethylene (PE) Pressure Pipe and Fittings, 4 In. Through 65 In. (100 mm Through 1,650 mm), for Waterworks</t>
  </si>
  <si>
    <t>AWWA E103</t>
  </si>
  <si>
    <t>Horizontal and Vertical Line-Shaft Pumps</t>
  </si>
  <si>
    <t>AWWA M14</t>
  </si>
  <si>
    <t>Backflow Prevention and Cross-Connection Control: Recommended Practices</t>
  </si>
  <si>
    <t>AWWA M17</t>
  </si>
  <si>
    <t>Hydrants: Installation, Field Testing, and Maintenance</t>
  </si>
  <si>
    <t>AWWA M20</t>
  </si>
  <si>
    <t>Water Chlorination/ Chloramination Practices and Principles</t>
  </si>
  <si>
    <t>AWWA M23</t>
  </si>
  <si>
    <t>PVC Pipe - Design and Installation</t>
  </si>
  <si>
    <t>AWWA M3</t>
  </si>
  <si>
    <t>Safety Management for Utilities</t>
  </si>
  <si>
    <t>AWWA M41</t>
  </si>
  <si>
    <t>Ductile-Iron Pipe and Fittings</t>
  </si>
  <si>
    <t>AWWA M42</t>
  </si>
  <si>
    <t>Steel Water Storage Tanks</t>
  </si>
  <si>
    <t>AWWA M55</t>
  </si>
  <si>
    <t>Pipe—Design and Installation</t>
  </si>
  <si>
    <t>FM 3972</t>
  </si>
  <si>
    <t>Cable Fire Propagation</t>
  </si>
  <si>
    <t>IAPMO USEHC</t>
  </si>
  <si>
    <t>Uniform Solar Energy and Hydronics Code</t>
  </si>
  <si>
    <t>ICC I-CODE IRC</t>
  </si>
  <si>
    <t>The International Residential Code</t>
  </si>
  <si>
    <t xml:space="preserve">ICEA S-103-701 </t>
  </si>
  <si>
    <t>RISER CABLES TECHNICAL REQUIREMENTS</t>
  </si>
  <si>
    <t>IEEE 1188</t>
  </si>
  <si>
    <t>Recommended Practice for Maintenance, Testing, and Replacement of Valve-Regulated Lead-Acid (VRLA) Batteries for Stationary Applications</t>
  </si>
  <si>
    <t>IEEE C57.12.01</t>
  </si>
  <si>
    <t>Standard General Requirements for Dry-Type Distrubution, and Power Transformers Including those with Solid Cast and/or Resin-Encapsulated Windings</t>
  </si>
  <si>
    <t>IES DG-1</t>
  </si>
  <si>
    <t>Design Guide for Color and Illumnation</t>
  </si>
  <si>
    <t>IES DG-31</t>
  </si>
  <si>
    <t>Design Guide on Active Core Sunlighting for Buildings</t>
  </si>
  <si>
    <t>IES Lighting HDBK</t>
  </si>
  <si>
    <t>The Lighting Handbook Reference and Applications</t>
  </si>
  <si>
    <t>IES Lighting HDBK ERRATA</t>
  </si>
  <si>
    <t>The Lighting Handbook, Errata</t>
  </si>
  <si>
    <t>IES LM-72</t>
  </si>
  <si>
    <t>IES Guide for Directional Positioning of Photometric Data</t>
  </si>
  <si>
    <t>IES LM-75</t>
  </si>
  <si>
    <t>Goniophotometer Types and Photometric Coordinates</t>
  </si>
  <si>
    <t>IES RP-1 ADD 1</t>
  </si>
  <si>
    <t>Practice for Office Lighting</t>
  </si>
  <si>
    <t>IES RP-11</t>
  </si>
  <si>
    <t>Lighting for Interior and Exterior Residential Environments</t>
  </si>
  <si>
    <t>IES RP-28</t>
  </si>
  <si>
    <t>Lighting and the Visual Environment for Seniors and the Low Vision Population</t>
  </si>
  <si>
    <t>IES TM-18</t>
  </si>
  <si>
    <t>An Overview of the Impact of Optical Radiation on Visual, Circadian, Neurooendocrine, and Neurobehavioral Responses</t>
  </si>
  <si>
    <t>MSS SP-25</t>
  </si>
  <si>
    <t>Standard Marking System for Valves, Fittings, Flanges, and Unions</t>
  </si>
  <si>
    <t>NACE MR0175</t>
  </si>
  <si>
    <t>Pertroleum and Natural Gas Industries-- Materials for use in H2S-Containing environments in oil and gas production</t>
  </si>
  <si>
    <t xml:space="preserve">NACE SP0169 </t>
  </si>
  <si>
    <t>Control of External Corrosion on Underground or Submerged Metallic Piping Systems</t>
  </si>
  <si>
    <t>NACE SP0196</t>
  </si>
  <si>
    <t>Galvanic Anode Cathodic Protection of Internal Submerged Surfaces of Steel Water Storage Tanks</t>
  </si>
  <si>
    <t>NEMA C12.1</t>
  </si>
  <si>
    <t>Electric Meters - Code for Electricity Metering- Includes incorporated Errata: 06/07/2016</t>
  </si>
  <si>
    <t>NEMA C12.10</t>
  </si>
  <si>
    <t>Physical Aspects of Watthour Meters</t>
  </si>
  <si>
    <t>NEMA C12.11</t>
  </si>
  <si>
    <t>Instrument Transformers for Revenue Metering 10 kV BIL through 350 kV BIL (0.6kV NSV through 69 kV NSV)</t>
  </si>
  <si>
    <t>NEMA C12.18</t>
  </si>
  <si>
    <t>Protocol Specification for ANSI Type 2 Optical Port</t>
  </si>
  <si>
    <t>NEMA C12.19</t>
  </si>
  <si>
    <t>Utility Industry End Device data tables</t>
  </si>
  <si>
    <t>NEMA C12.20</t>
  </si>
  <si>
    <t>Electricity Meters 0.1, 0.2, and 0.5 Accuracy Classes - Incorporated Errata: March 2018</t>
  </si>
  <si>
    <t>NEMA C12.22</t>
  </si>
  <si>
    <t>Protocol Specification for Interfacing to Data Communication Networks</t>
  </si>
  <si>
    <t>NEMA C12.7</t>
  </si>
  <si>
    <t>Requirements for Watthour Meter Sockets</t>
  </si>
  <si>
    <t>NEMA C12.8</t>
  </si>
  <si>
    <t>Test Blocks and Cabinets for Installation of Self-Contained "A" Base Watthour Meters</t>
  </si>
  <si>
    <t>NEMA C12.9</t>
  </si>
  <si>
    <t>Test Switches and Plugs for Transformer-Rated Meters</t>
  </si>
  <si>
    <t>NFPA 3-2018</t>
  </si>
  <si>
    <t>Recommended Practice on Commissioning and Integrated Testing of Fire Protection and Life Safety Systems</t>
  </si>
  <si>
    <t>SAIA A92.3</t>
  </si>
  <si>
    <t>Manually Propelled Elevating Aerial Platforms</t>
  </si>
  <si>
    <t>SAIA A92.5</t>
  </si>
  <si>
    <t>Boom - Supported Elevating Work Platforms</t>
  </si>
  <si>
    <t>SAIA A92.6</t>
  </si>
  <si>
    <t>Self-Propelled Elevating Work Platforms</t>
  </si>
  <si>
    <t>SNT-TC-1A-92</t>
  </si>
  <si>
    <t>Personnel Qualification and Certification in Nondestructive Testing</t>
  </si>
  <si>
    <t>TIA-222-G</t>
  </si>
  <si>
    <t>Structural Standard for Antenna Supporting Structures and Antennas</t>
  </si>
  <si>
    <t>TMS 406/602 - 2016</t>
  </si>
  <si>
    <t>Building Code Requirements and Specifications for Masonry Structures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</si>
</sst>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6" x14ac:knownFonts="1">
    <font>
      <sz val="10"/>
      <name val="Arial"/>
    </font>
    <font>
      <sz val="10"/>
      <color theme="1"/>
      <name val="Arial"/>
      <family val="2"/>
    </font>
    <font>
      <sz val="14"/>
      <name val="Arial"/>
      <family val="2"/>
    </font>
    <font>
      <sz val="12"/>
      <name val="Arial"/>
      <family val="2"/>
    </font>
    <font>
      <sz val="10"/>
      <name val="Arial"/>
      <family val="2"/>
    </font>
    <font>
      <b/>
      <sz val="10"/>
      <name val="Arial"/>
      <family val="2"/>
    </font>
    <font>
      <b/>
      <sz val="12"/>
      <name val="Arial"/>
      <family val="2"/>
    </font>
    <font>
      <b/>
      <sz val="9"/>
      <name val="Arial"/>
      <family val="2"/>
    </font>
    <font>
      <sz val="9"/>
      <name val="Arial"/>
      <family val="2"/>
    </font>
    <font>
      <b/>
      <sz val="12"/>
      <color theme="1"/>
      <name val="Arial"/>
      <family val="2"/>
    </font>
    <font>
      <b/>
      <sz val="10"/>
      <color theme="1"/>
      <name val="Arial"/>
      <family val="2"/>
    </font>
    <font>
      <b/>
      <sz val="16"/>
      <name val="Arial"/>
      <family val="2"/>
    </font>
    <font>
      <b/>
      <u/>
      <sz val="10"/>
      <name val="Arial"/>
      <family val="2"/>
    </font>
    <font>
      <sz val="11"/>
      <color theme="1"/>
      <name val="Calibri"/>
      <family val="2"/>
      <scheme val="minor"/>
    </font>
    <font>
      <u/>
      <sz val="10"/>
      <color theme="10"/>
      <name val="Arial"/>
      <family val="2"/>
    </font>
    <font>
      <b/>
      <u/>
      <sz val="12"/>
      <color rgb="FFFF0000"/>
      <name val="Arial"/>
      <family val="2"/>
    </font>
  </fonts>
  <fills count="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12"/>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thin">
        <color indexed="12"/>
      </left>
      <right style="thin">
        <color indexed="12"/>
      </right>
      <top style="thick">
        <color indexed="12"/>
      </top>
      <bottom style="thin">
        <color indexed="12"/>
      </bottom>
      <diagonal/>
    </border>
    <border>
      <left style="thin">
        <color indexed="12"/>
      </left>
      <right style="thick">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ck">
        <color indexed="12"/>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s>
  <cellStyleXfs count="4">
    <xf numFmtId="0" fontId="0" fillId="0" borderId="0"/>
    <xf numFmtId="0" fontId="4" fillId="0" borderId="0"/>
    <xf numFmtId="0" fontId="13" fillId="0" borderId="0"/>
    <xf numFmtId="0" fontId="14" fillId="0" borderId="0" applyNumberFormat="0" applyFill="0" applyBorder="0" applyAlignment="0" applyProtection="0"/>
  </cellStyleXfs>
  <cellXfs count="117">
    <xf numFmtId="0" fontId="0" fillId="0" borderId="0" xfId="0"/>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0" xfId="0" applyFont="1" applyBorder="1" applyAlignment="1" applyProtection="1">
      <alignment vertical="center" wrapText="1"/>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4" fillId="0" borderId="0" xfId="0" applyFont="1" applyBorder="1" applyAlignment="1" applyProtection="1">
      <protection hidden="1"/>
    </xf>
    <xf numFmtId="0" fontId="6" fillId="0" borderId="0" xfId="0" applyFont="1" applyBorder="1" applyAlignment="1" applyProtection="1">
      <alignment vertical="center"/>
      <protection hidden="1"/>
    </xf>
    <xf numFmtId="0" fontId="4" fillId="0" borderId="0" xfId="0" applyFont="1" applyFill="1" applyBorder="1" applyAlignment="1" applyProtection="1">
      <alignment horizontal="left"/>
      <protection hidden="1"/>
    </xf>
    <xf numFmtId="0" fontId="9" fillId="0" borderId="0" xfId="0" applyFont="1" applyBorder="1" applyAlignment="1" applyProtection="1">
      <alignment vertical="top"/>
      <protection hidden="1"/>
    </xf>
    <xf numFmtId="0" fontId="6" fillId="0" borderId="0" xfId="0"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wrapText="1"/>
      <protection hidden="1"/>
    </xf>
    <xf numFmtId="0" fontId="6" fillId="0" borderId="0" xfId="0" applyFont="1" applyFill="1" applyBorder="1" applyAlignment="1" applyProtection="1">
      <alignment vertical="center"/>
      <protection hidden="1"/>
    </xf>
    <xf numFmtId="0" fontId="5" fillId="0" borderId="0" xfId="0" applyFont="1" applyFill="1" applyBorder="1" applyAlignment="1" applyProtection="1">
      <alignment vertical="center" wrapText="1"/>
      <protection hidden="1"/>
    </xf>
    <xf numFmtId="0" fontId="8" fillId="0" borderId="0" xfId="0"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Border="1" applyAlignment="1" applyProtection="1">
      <alignment vertical="center"/>
      <protection hidden="1"/>
    </xf>
    <xf numFmtId="0" fontId="8" fillId="0" borderId="0" xfId="0" applyFont="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5" xfId="0" applyFont="1" applyFill="1" applyBorder="1"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horizontal="right" vertical="center"/>
      <protection hidden="1"/>
    </xf>
    <xf numFmtId="0" fontId="4"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right" vertical="center" wrapText="1"/>
      <protection hidden="1"/>
    </xf>
    <xf numFmtId="0" fontId="4" fillId="0" borderId="0" xfId="0" applyFont="1" applyFill="1" applyBorder="1" applyAlignment="1" applyProtection="1">
      <alignment horizontal="center" vertical="center"/>
      <protection hidden="1"/>
    </xf>
    <xf numFmtId="0" fontId="4" fillId="0" borderId="0" xfId="0" applyFont="1" applyFill="1" applyAlignment="1" applyProtection="1">
      <alignment horizontal="left" vertical="center"/>
      <protection hidden="1"/>
    </xf>
    <xf numFmtId="0" fontId="9" fillId="0" borderId="0" xfId="0" applyFont="1" applyFill="1" applyBorder="1" applyAlignment="1" applyProtection="1">
      <alignment horizontal="right" vertical="center"/>
      <protection hidden="1"/>
    </xf>
    <xf numFmtId="0" fontId="6" fillId="0" borderId="0" xfId="0" applyFont="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4" fillId="0" borderId="0" xfId="0" applyFont="1" applyFill="1" applyBorder="1" applyAlignment="1" applyProtection="1">
      <alignment vertical="center" wrapText="1"/>
      <protection hidden="1"/>
    </xf>
    <xf numFmtId="0" fontId="5" fillId="0" borderId="2" xfId="0"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12" fillId="0" borderId="0" xfId="0" applyFont="1"/>
    <xf numFmtId="0" fontId="2" fillId="0" borderId="0" xfId="0" applyFont="1" applyFill="1" applyBorder="1" applyAlignment="1" applyProtection="1">
      <alignment horizontal="center" vertical="center" wrapText="1"/>
      <protection hidden="1"/>
    </xf>
    <xf numFmtId="0" fontId="6" fillId="0" borderId="13" xfId="0" applyFont="1" applyBorder="1" applyAlignment="1" applyProtection="1">
      <alignment horizontal="left" vertical="center" indent="1"/>
      <protection hidden="1"/>
    </xf>
    <xf numFmtId="0" fontId="6" fillId="0" borderId="0" xfId="0" applyFont="1" applyBorder="1" applyAlignment="1" applyProtection="1">
      <alignment horizontal="left" vertical="center" indent="1"/>
      <protection hidden="1"/>
    </xf>
    <xf numFmtId="0" fontId="10"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protection hidden="1"/>
    </xf>
    <xf numFmtId="0" fontId="4" fillId="0" borderId="0" xfId="0" applyNumberFormat="1" applyFont="1" applyFill="1" applyBorder="1" applyAlignment="1" applyProtection="1">
      <alignment horizontal="center"/>
      <protection hidden="1"/>
    </xf>
    <xf numFmtId="0" fontId="6" fillId="0" borderId="0" xfId="0" applyFont="1" applyFill="1" applyBorder="1" applyAlignment="1" applyProtection="1">
      <alignment horizontal="left" vertical="center" wrapText="1" indent="1"/>
      <protection hidden="1"/>
    </xf>
    <xf numFmtId="0" fontId="4" fillId="0" borderId="0" xfId="0" applyFont="1" applyBorder="1" applyAlignment="1" applyProtection="1">
      <alignment horizontal="center" wrapText="1"/>
      <protection hidden="1"/>
    </xf>
    <xf numFmtId="0" fontId="2" fillId="0" borderId="0" xfId="0" applyNumberFormat="1" applyFont="1" applyBorder="1" applyAlignment="1" applyProtection="1">
      <alignment horizontal="center" vertical="center"/>
      <protection hidden="1"/>
    </xf>
    <xf numFmtId="0" fontId="8" fillId="0" borderId="0" xfId="0" applyFont="1" applyBorder="1" applyAlignment="1" applyProtection="1">
      <alignment vertical="center" wrapText="1"/>
      <protection hidden="1"/>
    </xf>
    <xf numFmtId="0" fontId="4" fillId="0" borderId="0" xfId="0" applyFont="1" applyFill="1" applyBorder="1" applyAlignment="1" applyProtection="1">
      <alignment horizontal="center" wrapText="1"/>
      <protection hidden="1"/>
    </xf>
    <xf numFmtId="0" fontId="4" fillId="0" borderId="0" xfId="0" applyFont="1" applyBorder="1" applyAlignment="1" applyProtection="1">
      <alignment wrapText="1"/>
      <protection hidden="1"/>
    </xf>
    <xf numFmtId="0" fontId="4" fillId="3" borderId="0" xfId="0" applyFont="1" applyFill="1" applyBorder="1" applyAlignment="1" applyProtection="1">
      <alignment vertical="center"/>
      <protection hidden="1"/>
    </xf>
    <xf numFmtId="0" fontId="11" fillId="0" borderId="0" xfId="0" applyFont="1" applyAlignment="1" applyProtection="1">
      <alignment horizontal="center" vertical="center" wrapText="1"/>
      <protection hidden="1"/>
    </xf>
    <xf numFmtId="0" fontId="4" fillId="0" borderId="0" xfId="0" applyFont="1" applyFill="1" applyBorder="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5" fillId="0" borderId="3"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3" fillId="0" borderId="0" xfId="0" applyFont="1" applyBorder="1" applyAlignment="1" applyProtection="1">
      <alignment horizontal="right" vertical="center" wrapText="1"/>
      <protection hidden="1"/>
    </xf>
    <xf numFmtId="0" fontId="4" fillId="0" borderId="0" xfId="0" applyFont="1"/>
    <xf numFmtId="0" fontId="4" fillId="0" borderId="0" xfId="0" applyFont="1" applyAlignment="1">
      <alignment horizontal="center"/>
    </xf>
    <xf numFmtId="0" fontId="4" fillId="5" borderId="9" xfId="0" applyFont="1" applyFill="1" applyBorder="1" applyProtection="1">
      <protection locked="0"/>
    </xf>
    <xf numFmtId="0" fontId="4" fillId="0" borderId="0" xfId="0" applyFont="1" applyAlignment="1">
      <alignment horizontal="left" indent="1"/>
    </xf>
    <xf numFmtId="0" fontId="5" fillId="0" borderId="4" xfId="0" applyFont="1" applyFill="1" applyBorder="1" applyAlignment="1" applyProtection="1">
      <alignment horizontal="center" vertical="center" wrapText="1"/>
      <protection hidden="1"/>
    </xf>
    <xf numFmtId="0" fontId="1" fillId="0" borderId="0" xfId="2" applyFont="1"/>
    <xf numFmtId="0" fontId="1" fillId="0" borderId="0" xfId="2" applyFont="1" applyFill="1"/>
    <xf numFmtId="0" fontId="1" fillId="0" borderId="27" xfId="2" applyFont="1" applyBorder="1"/>
    <xf numFmtId="0" fontId="5" fillId="0" borderId="14" xfId="0" applyFont="1" applyFill="1" applyBorder="1" applyAlignment="1" applyProtection="1">
      <alignment horizontal="center" vertical="center" wrapText="1"/>
      <protection hidden="1"/>
    </xf>
    <xf numFmtId="49" fontId="4" fillId="2" borderId="6" xfId="0" applyNumberFormat="1" applyFont="1" applyFill="1" applyBorder="1" applyAlignment="1" applyProtection="1">
      <alignment horizontal="center" vertical="center" wrapText="1"/>
      <protection locked="0"/>
    </xf>
    <xf numFmtId="49" fontId="4" fillId="2" borderId="16" xfId="0" applyNumberFormat="1" applyFont="1" applyFill="1" applyBorder="1" applyAlignment="1" applyProtection="1">
      <alignment horizontal="center" vertical="center" wrapText="1"/>
      <protection locked="0"/>
    </xf>
    <xf numFmtId="49" fontId="4" fillId="2" borderId="7" xfId="0" applyNumberFormat="1" applyFont="1" applyFill="1" applyBorder="1" applyAlignment="1" applyProtection="1">
      <alignment horizontal="center" vertical="center" wrapText="1"/>
      <protection locked="0"/>
    </xf>
    <xf numFmtId="49" fontId="4" fillId="2" borderId="18" xfId="0" applyNumberFormat="1" applyFont="1" applyFill="1" applyBorder="1" applyAlignment="1" applyProtection="1">
      <alignment horizontal="center" vertical="center" wrapText="1"/>
      <protection locked="0"/>
    </xf>
    <xf numFmtId="49" fontId="4" fillId="2" borderId="8" xfId="0" applyNumberFormat="1" applyFont="1" applyFill="1" applyBorder="1" applyAlignment="1" applyProtection="1">
      <alignment horizontal="center" vertical="center" wrapText="1"/>
      <protection locked="0"/>
    </xf>
    <xf numFmtId="49" fontId="4" fillId="2" borderId="20" xfId="0" applyNumberFormat="1" applyFont="1" applyFill="1" applyBorder="1" applyAlignment="1" applyProtection="1">
      <alignment horizontal="center" vertical="center" wrapText="1"/>
      <protection locked="0"/>
    </xf>
    <xf numFmtId="0" fontId="6" fillId="0" borderId="9" xfId="0" applyFont="1" applyFill="1" applyBorder="1" applyAlignment="1" applyProtection="1">
      <alignment horizontal="left" vertical="center" wrapText="1" indent="1"/>
      <protection locked="0"/>
    </xf>
    <xf numFmtId="0" fontId="6" fillId="0" borderId="9" xfId="0" applyFont="1" applyBorder="1" applyAlignment="1" applyProtection="1">
      <alignment horizontal="left" vertical="center" wrapText="1" indent="1"/>
      <protection locked="0"/>
    </xf>
    <xf numFmtId="0" fontId="6" fillId="0" borderId="9" xfId="0" applyFont="1" applyFill="1" applyBorder="1" applyAlignment="1" applyProtection="1">
      <alignment horizontal="left" vertical="center" indent="1"/>
      <protection locked="0"/>
    </xf>
    <xf numFmtId="164" fontId="6" fillId="4" borderId="9" xfId="0" applyNumberFormat="1" applyFont="1" applyFill="1" applyBorder="1" applyAlignment="1" applyProtection="1">
      <alignment horizontal="left" vertical="center" indent="1"/>
      <protection locked="0"/>
    </xf>
    <xf numFmtId="0" fontId="6" fillId="0" borderId="9" xfId="0" applyFont="1" applyBorder="1" applyAlignment="1" applyProtection="1">
      <alignment horizontal="center" vertical="center"/>
      <protection locked="0"/>
    </xf>
    <xf numFmtId="0" fontId="6" fillId="0" borderId="13" xfId="0" applyFont="1" applyBorder="1" applyAlignment="1" applyProtection="1">
      <alignment horizontal="right" wrapText="1"/>
      <protection hidden="1"/>
    </xf>
    <xf numFmtId="49" fontId="4" fillId="2" borderId="15" xfId="0" applyNumberFormat="1" applyFont="1" applyFill="1" applyBorder="1" applyAlignment="1" applyProtection="1">
      <alignment horizontal="center" vertical="center" wrapText="1"/>
      <protection locked="0"/>
    </xf>
    <xf numFmtId="49" fontId="4" fillId="2" borderId="17" xfId="0" applyNumberFormat="1" applyFont="1" applyFill="1" applyBorder="1" applyAlignment="1" applyProtection="1">
      <alignment horizontal="center" vertical="center" wrapText="1"/>
      <protection locked="0"/>
    </xf>
    <xf numFmtId="49" fontId="4" fillId="2" borderId="19" xfId="0" applyNumberFormat="1" applyFont="1" applyFill="1" applyBorder="1" applyAlignment="1" applyProtection="1">
      <alignment horizontal="center" vertical="center" wrapText="1"/>
      <protection locked="0"/>
    </xf>
    <xf numFmtId="0" fontId="11" fillId="0" borderId="0" xfId="0" applyFont="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5" fillId="0" borderId="23" xfId="0" applyFont="1" applyBorder="1" applyAlignment="1" applyProtection="1">
      <alignment horizontal="center" vertical="center" wrapText="1"/>
      <protection hidden="1"/>
    </xf>
    <xf numFmtId="0" fontId="5" fillId="0" borderId="24" xfId="0" applyFont="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26" xfId="0" applyFont="1" applyBorder="1" applyAlignment="1" applyProtection="1">
      <alignment horizontal="center" vertical="center" wrapText="1"/>
      <protection hidden="1"/>
    </xf>
    <xf numFmtId="0" fontId="15" fillId="0" borderId="25" xfId="3" applyFont="1" applyBorder="1" applyAlignment="1" applyProtection="1">
      <alignment horizontal="center" vertical="center" wrapText="1"/>
      <protection hidden="1"/>
    </xf>
    <xf numFmtId="0" fontId="15" fillId="0" borderId="5" xfId="3" applyFont="1" applyBorder="1" applyAlignment="1" applyProtection="1">
      <alignment horizontal="center" vertical="center" wrapText="1"/>
      <protection hidden="1"/>
    </xf>
    <xf numFmtId="0" fontId="15" fillId="0" borderId="26" xfId="3" applyFont="1" applyBorder="1" applyAlignment="1" applyProtection="1">
      <alignment horizontal="center" vertical="center" wrapText="1"/>
      <protection hidden="1"/>
    </xf>
    <xf numFmtId="0" fontId="6" fillId="0" borderId="0" xfId="0" applyFont="1" applyBorder="1" applyAlignment="1" applyProtection="1">
      <alignment horizontal="right" vertical="center"/>
      <protection hidden="1"/>
    </xf>
    <xf numFmtId="0" fontId="6" fillId="0" borderId="12" xfId="0" applyFont="1" applyBorder="1" applyAlignment="1" applyProtection="1">
      <alignment horizontal="right" vertical="center"/>
      <protection hidden="1"/>
    </xf>
    <xf numFmtId="0" fontId="6" fillId="0" borderId="0" xfId="0" applyFont="1" applyBorder="1" applyAlignment="1" applyProtection="1">
      <alignment horizontal="right" vertical="center" wrapText="1"/>
      <protection hidden="1"/>
    </xf>
    <xf numFmtId="0" fontId="6" fillId="0" borderId="12" xfId="0" applyFont="1" applyBorder="1" applyAlignment="1" applyProtection="1">
      <alignment horizontal="right" vertical="center" wrapText="1"/>
      <protection hidden="1"/>
    </xf>
    <xf numFmtId="0" fontId="9" fillId="0" borderId="0" xfId="0" applyFont="1" applyFill="1" applyBorder="1" applyAlignment="1" applyProtection="1">
      <alignment horizontal="right" vertical="center" wrapText="1"/>
      <protection hidden="1"/>
    </xf>
    <xf numFmtId="0" fontId="5" fillId="0" borderId="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5" fillId="0" borderId="21"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22" xfId="0" applyFont="1" applyBorder="1" applyAlignment="1" applyProtection="1">
      <alignment horizontal="center" vertical="center" wrapText="1"/>
      <protection hidden="1"/>
    </xf>
    <xf numFmtId="0" fontId="6" fillId="0" borderId="23" xfId="0" applyFont="1" applyBorder="1" applyAlignment="1" applyProtection="1">
      <alignment horizontal="center" vertical="center" wrapText="1"/>
      <protection hidden="1"/>
    </xf>
    <xf numFmtId="0" fontId="6" fillId="0" borderId="24"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19">
    <dxf>
      <fill>
        <patternFill>
          <bgColor rgb="FF00B0F0"/>
        </patternFill>
      </fill>
    </dxf>
    <dxf>
      <fill>
        <patternFill patternType="solid">
          <bgColor indexed="22"/>
        </patternFill>
      </fill>
    </dxf>
    <dxf>
      <fill>
        <patternFill patternType="solid">
          <bgColor indexed="9"/>
        </patternFill>
      </fill>
    </dxf>
    <dxf>
      <fill>
        <patternFill>
          <bgColor rgb="FFFFFF00"/>
        </patternFill>
      </fill>
    </dxf>
    <dxf>
      <fill>
        <patternFill patternType="solid">
          <bgColor theme="0" tint="-0.24994659260841701"/>
        </patternFill>
      </fill>
    </dxf>
    <dxf>
      <fill>
        <patternFill patternType="solid">
          <bgColor indexed="9"/>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tandards.doe.gov/reports/omb-reports/fy-2017-newly-adopted-non-government-standar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BV296"/>
  <sheetViews>
    <sheetView showGridLines="0" tabSelected="1" zoomScale="75" workbookViewId="0">
      <pane xSplit="2" ySplit="13" topLeftCell="C14" activePane="bottomRight" state="frozen"/>
      <selection pane="topRight" activeCell="C1" sqref="C1"/>
      <selection pane="bottomLeft" activeCell="A11" sqref="A11"/>
      <selection pane="bottomRight" activeCell="C164" sqref="C164:D177"/>
    </sheetView>
  </sheetViews>
  <sheetFormatPr defaultColWidth="9.140625" defaultRowHeight="12.75" x14ac:dyDescent="0.2"/>
  <cols>
    <col min="1" max="2" width="15.7109375" style="1" customWidth="1"/>
    <col min="3" max="3" width="37.7109375" style="1" customWidth="1"/>
    <col min="4" max="4" width="55.7109375" style="1" customWidth="1"/>
    <col min="5" max="5" width="20.7109375" style="2" customWidth="1"/>
    <col min="6" max="9" width="17.7109375" style="2" customWidth="1"/>
    <col min="10" max="10" width="15.7109375" style="2" customWidth="1"/>
    <col min="11" max="11" width="17.85546875" style="4" hidden="1" customWidth="1"/>
    <col min="12" max="13" width="12.7109375" style="4" hidden="1" customWidth="1"/>
    <col min="14" max="14" width="6.85546875" style="4" hidden="1" customWidth="1"/>
    <col min="15" max="15" width="22.7109375" style="53" customWidth="1"/>
    <col min="16" max="17" width="12.5703125" style="17" customWidth="1"/>
    <col min="18" max="18" width="26" style="17" customWidth="1"/>
    <col min="19" max="19" width="6" style="53" customWidth="1"/>
    <col min="20" max="20" width="9.140625" style="17" customWidth="1"/>
    <col min="21" max="21" width="4.140625" style="1" customWidth="1"/>
    <col min="22" max="16384" width="9.140625" style="1"/>
  </cols>
  <sheetData>
    <row r="1" spans="1:74" ht="20.25" customHeight="1" x14ac:dyDescent="0.2">
      <c r="A1" s="48"/>
      <c r="C1" s="91" t="s">
        <v>45</v>
      </c>
      <c r="D1" s="91"/>
      <c r="E1" s="91"/>
      <c r="F1" s="65" t="s">
        <v>100</v>
      </c>
      <c r="G1" s="90" t="str">
        <f>IF(AND(G2="",G7=""),"Status:  OK","")</f>
        <v>Status:  OK</v>
      </c>
      <c r="H1" s="90"/>
      <c r="I1" s="90"/>
      <c r="N1" s="59"/>
    </row>
    <row r="2" spans="1:74" ht="6" customHeight="1" thickBot="1" x14ac:dyDescent="0.25">
      <c r="A2" s="20"/>
      <c r="B2" s="17"/>
      <c r="C2" s="17"/>
      <c r="D2" s="17"/>
      <c r="E2" s="4"/>
      <c r="F2" s="19"/>
      <c r="G2" s="110" t="str">
        <f>IF(IF(OR(ISBLANK(C3),ISBLANK(E3),ISBLANK(C5),ISBLANK(E5),ISBLANK(C7),ISBLANK(E7),ISBLANK(C9)),1,0)=0,"","Missing or incorrect submitter information")</f>
        <v/>
      </c>
      <c r="H2" s="110"/>
      <c r="I2" s="110"/>
    </row>
    <row r="3" spans="1:74" s="6" customFormat="1" ht="16.5" thickBot="1" x14ac:dyDescent="0.25">
      <c r="A3" s="101" t="s">
        <v>7</v>
      </c>
      <c r="B3" s="102"/>
      <c r="C3" s="81" t="s">
        <v>103</v>
      </c>
      <c r="D3" s="32" t="s">
        <v>38</v>
      </c>
      <c r="E3" s="82" t="s">
        <v>104</v>
      </c>
      <c r="F3" s="34"/>
      <c r="G3" s="110"/>
      <c r="H3" s="110"/>
      <c r="I3" s="110"/>
      <c r="J3" s="7"/>
      <c r="K3" s="11"/>
      <c r="L3" s="15"/>
      <c r="M3" s="15"/>
      <c r="N3" s="15"/>
      <c r="O3" s="5"/>
      <c r="P3" s="30"/>
      <c r="Q3" s="11"/>
      <c r="R3" s="11"/>
      <c r="S3" s="13"/>
      <c r="T3" s="30"/>
    </row>
    <row r="4" spans="1:74" s="6" customFormat="1" ht="6" customHeight="1" thickBot="1" x14ac:dyDescent="0.25">
      <c r="A4" s="33"/>
      <c r="B4" s="33"/>
      <c r="C4" s="47"/>
      <c r="D4" s="39"/>
      <c r="E4" s="18"/>
      <c r="F4" s="34"/>
      <c r="G4" s="110"/>
      <c r="H4" s="110"/>
      <c r="I4" s="110"/>
      <c r="J4" s="7"/>
      <c r="K4" s="11"/>
      <c r="L4" s="15"/>
      <c r="M4" s="15"/>
      <c r="N4" s="15"/>
      <c r="O4" s="5"/>
      <c r="P4" s="30"/>
      <c r="Q4" s="11"/>
      <c r="R4" s="11"/>
      <c r="S4" s="13"/>
      <c r="T4" s="30"/>
    </row>
    <row r="5" spans="1:74" s="8" customFormat="1" ht="16.5" customHeight="1" thickBot="1" x14ac:dyDescent="0.3">
      <c r="A5" s="101" t="s">
        <v>4</v>
      </c>
      <c r="B5" s="102"/>
      <c r="C5" s="82" t="s">
        <v>105</v>
      </c>
      <c r="D5" s="86" t="s">
        <v>44</v>
      </c>
      <c r="E5" s="85">
        <v>45</v>
      </c>
      <c r="F5" s="46" t="str">
        <f>IF(ISBLANK(E5),"Enter the number of your Organization in the cell to the left.  See the 'Org List' tab below for your Org number.",VLOOKUP(E5,'Org List'!A5:B82,2,FALSE))</f>
        <v>Hanford-Mission Support Alliance (MSA)</v>
      </c>
      <c r="G5" s="47"/>
      <c r="H5" s="47"/>
      <c r="I5" s="37"/>
      <c r="J5" s="23"/>
      <c r="K5" s="15"/>
      <c r="L5" s="15"/>
      <c r="M5" s="15"/>
      <c r="N5" s="15"/>
      <c r="O5" s="15"/>
      <c r="P5" s="13"/>
      <c r="Q5" s="13"/>
      <c r="R5" s="13"/>
      <c r="S5" s="15"/>
      <c r="T5" s="13"/>
    </row>
    <row r="6" spans="1:74" s="27" customFormat="1" ht="6" customHeight="1" thickBot="1" x14ac:dyDescent="0.25">
      <c r="A6" s="35"/>
      <c r="B6" s="35"/>
      <c r="C6" s="52"/>
      <c r="D6" s="21"/>
      <c r="E6" s="21"/>
      <c r="F6" s="34"/>
      <c r="G6" s="21"/>
      <c r="H6" s="24"/>
      <c r="I6" s="21"/>
      <c r="J6" s="25"/>
      <c r="K6" s="25"/>
      <c r="L6" s="25"/>
      <c r="M6" s="26"/>
      <c r="N6" s="26"/>
      <c r="O6" s="45"/>
      <c r="P6" s="28"/>
      <c r="Q6" s="54"/>
      <c r="R6" s="28"/>
      <c r="S6" s="55"/>
      <c r="T6" s="28"/>
      <c r="U6" s="28"/>
      <c r="V6" s="28"/>
      <c r="BU6" s="29"/>
      <c r="BV6" s="29"/>
    </row>
    <row r="7" spans="1:74" s="27" customFormat="1" ht="18.75" thickBot="1" x14ac:dyDescent="0.25">
      <c r="A7" s="105" t="s">
        <v>5</v>
      </c>
      <c r="B7" s="105"/>
      <c r="C7" s="83" t="s">
        <v>106</v>
      </c>
      <c r="D7" s="38" t="s">
        <v>39</v>
      </c>
      <c r="E7" s="115" t="s">
        <v>107</v>
      </c>
      <c r="F7" s="116"/>
      <c r="G7" s="111" t="str">
        <f>IF(OR(COUNTIF(B14:B263,"ok")=0,COUNTIF(B14:B263,"Incomplete")&gt;0),"Missing or incorrect information in data entry section","")</f>
        <v/>
      </c>
      <c r="H7" s="111"/>
      <c r="I7" s="111"/>
      <c r="K7" s="25"/>
      <c r="L7" s="25"/>
      <c r="M7" s="26"/>
      <c r="N7" s="26"/>
      <c r="O7" s="45"/>
      <c r="P7" s="28"/>
      <c r="Q7" s="54"/>
      <c r="R7" s="28"/>
      <c r="S7" s="55"/>
      <c r="T7" s="28"/>
      <c r="U7" s="28"/>
      <c r="V7" s="28"/>
      <c r="BU7" s="29"/>
      <c r="BV7" s="29"/>
    </row>
    <row r="8" spans="1:74" s="27" customFormat="1" ht="6" customHeight="1" thickBot="1" x14ac:dyDescent="0.25">
      <c r="A8" s="35"/>
      <c r="B8" s="35"/>
      <c r="C8" s="52"/>
      <c r="D8" s="21"/>
      <c r="E8" s="21"/>
      <c r="G8" s="111"/>
      <c r="H8" s="111"/>
      <c r="I8" s="111"/>
      <c r="K8" s="25"/>
      <c r="L8" s="25"/>
      <c r="M8" s="26"/>
      <c r="N8" s="26"/>
      <c r="O8" s="45"/>
      <c r="P8" s="28"/>
      <c r="Q8" s="54"/>
      <c r="R8" s="28"/>
      <c r="S8" s="55"/>
      <c r="T8" s="28"/>
      <c r="U8" s="28"/>
      <c r="V8" s="28"/>
      <c r="BU8" s="29"/>
      <c r="BV8" s="29"/>
    </row>
    <row r="9" spans="1:74" s="6" customFormat="1" ht="18.75" thickBot="1" x14ac:dyDescent="0.25">
      <c r="A9" s="103" t="s">
        <v>8</v>
      </c>
      <c r="B9" s="104"/>
      <c r="C9" s="84">
        <v>43767</v>
      </c>
      <c r="E9" s="41"/>
      <c r="G9" s="111"/>
      <c r="H9" s="111"/>
      <c r="I9" s="111"/>
      <c r="K9" s="43"/>
      <c r="L9" s="43"/>
      <c r="M9" s="11"/>
      <c r="N9" s="11"/>
      <c r="O9" s="15"/>
      <c r="P9" s="30"/>
      <c r="Q9" s="54"/>
      <c r="R9" s="30"/>
      <c r="S9" s="13"/>
      <c r="T9" s="30"/>
      <c r="BU9" s="7"/>
      <c r="BV9" s="7"/>
    </row>
    <row r="10" spans="1:74" s="6" customFormat="1" ht="6" customHeight="1" x14ac:dyDescent="0.2">
      <c r="B10" s="31"/>
      <c r="C10" s="60"/>
      <c r="D10" s="60"/>
      <c r="E10" s="49"/>
      <c r="H10" s="16"/>
      <c r="I10" s="36"/>
      <c r="J10" s="36"/>
      <c r="K10" s="43"/>
      <c r="L10" s="43"/>
      <c r="M10" s="11"/>
      <c r="N10" s="11"/>
      <c r="O10" s="40"/>
      <c r="P10" s="30"/>
      <c r="Q10" s="54"/>
      <c r="R10" s="30"/>
      <c r="S10" s="13"/>
      <c r="T10" s="30"/>
      <c r="BU10" s="7"/>
      <c r="BV10" s="7"/>
    </row>
    <row r="11" spans="1:74" ht="18" customHeight="1" x14ac:dyDescent="0.2">
      <c r="A11" s="106" t="s">
        <v>0</v>
      </c>
      <c r="B11" s="92" t="s">
        <v>2</v>
      </c>
      <c r="C11" s="112" t="s">
        <v>99</v>
      </c>
      <c r="D11" s="113"/>
      <c r="E11" s="114"/>
      <c r="G11" s="92" t="s">
        <v>40</v>
      </c>
      <c r="H11" s="93"/>
      <c r="I11" s="94"/>
      <c r="J11" s="56"/>
      <c r="K11" s="17"/>
      <c r="L11" s="17"/>
      <c r="M11" s="17"/>
      <c r="N11" s="57"/>
      <c r="O11" s="17"/>
      <c r="P11" s="1"/>
      <c r="Q11" s="1"/>
      <c r="R11" s="1"/>
      <c r="S11" s="1"/>
      <c r="T11" s="1"/>
      <c r="BN11" s="2"/>
      <c r="BO11" s="2"/>
    </row>
    <row r="12" spans="1:74" ht="18" customHeight="1" x14ac:dyDescent="0.2">
      <c r="A12" s="107"/>
      <c r="B12" s="109"/>
      <c r="C12" s="98" t="s">
        <v>75</v>
      </c>
      <c r="D12" s="99"/>
      <c r="E12" s="100"/>
      <c r="G12" s="95"/>
      <c r="H12" s="96"/>
      <c r="I12" s="97"/>
      <c r="J12" s="56"/>
      <c r="K12" s="17"/>
      <c r="L12" s="17"/>
      <c r="M12" s="17"/>
      <c r="N12" s="57"/>
      <c r="O12" s="17"/>
      <c r="P12" s="1"/>
      <c r="Q12" s="1"/>
      <c r="R12" s="1"/>
      <c r="S12" s="1"/>
      <c r="T12" s="1"/>
      <c r="BN12" s="2"/>
      <c r="BO12" s="2"/>
    </row>
    <row r="13" spans="1:74" s="6" customFormat="1" ht="45" customHeight="1" thickBot="1" x14ac:dyDescent="0.25">
      <c r="A13" s="108"/>
      <c r="B13" s="108"/>
      <c r="C13" s="64" t="s">
        <v>34</v>
      </c>
      <c r="D13" s="74" t="s">
        <v>35</v>
      </c>
      <c r="E13" s="70" t="s">
        <v>41</v>
      </c>
      <c r="G13" s="63" t="s">
        <v>37</v>
      </c>
      <c r="H13" s="63" t="s">
        <v>36</v>
      </c>
      <c r="I13" s="63" t="s">
        <v>42</v>
      </c>
      <c r="J13" s="9"/>
      <c r="K13" s="14" t="s">
        <v>1</v>
      </c>
      <c r="L13" s="62">
        <v>3</v>
      </c>
      <c r="M13" s="22"/>
      <c r="N13" s="58" t="s">
        <v>3</v>
      </c>
      <c r="O13" s="30"/>
    </row>
    <row r="14" spans="1:74" s="6" customFormat="1" ht="26.25" thickTop="1" x14ac:dyDescent="0.2">
      <c r="A14" s="12">
        <v>1</v>
      </c>
      <c r="B14" s="42" t="str">
        <f t="shared" ref="B14:B45" si="0">IF(COUNTIF(G14:I14,"")=No_of_Columns,"",IF(COUNTIF(G14:I14,"ok")=No_of_Columns,"ok","Incomplete"))</f>
        <v>ok</v>
      </c>
      <c r="C14" s="75" t="s">
        <v>108</v>
      </c>
      <c r="D14" s="87" t="s">
        <v>109</v>
      </c>
      <c r="E14" s="76"/>
      <c r="F14" s="5"/>
      <c r="G14" s="61" t="str">
        <f t="shared" ref="G14:G77" si="1">IF(COUNTA($C14:$E14)=0,"",IF(ISBLANK($C14),"Empty cell","ok"))</f>
        <v>ok</v>
      </c>
      <c r="H14" s="61" t="str">
        <f t="shared" ref="H14:H77" si="2">IF(COUNTA($C14:$E14)=0,"",IF(ISBLANK($D14),"Empty cell","ok"))</f>
        <v>ok</v>
      </c>
      <c r="I14" s="61" t="str">
        <f t="shared" ref="I14:I77" si="3">IF(COUNTA($C14:$E14)=0,"","ok")</f>
        <v>ok</v>
      </c>
      <c r="J14" s="5"/>
      <c r="M14" s="11"/>
      <c r="N14" s="13" t="s">
        <v>6</v>
      </c>
      <c r="O14" s="30"/>
    </row>
    <row r="15" spans="1:74" s="6" customFormat="1" ht="25.5" x14ac:dyDescent="0.2">
      <c r="A15" s="12">
        <v>2</v>
      </c>
      <c r="B15" s="42" t="str">
        <f t="shared" si="0"/>
        <v>ok</v>
      </c>
      <c r="C15" s="77" t="s">
        <v>110</v>
      </c>
      <c r="D15" s="88" t="s">
        <v>111</v>
      </c>
      <c r="E15" s="78"/>
      <c r="F15" s="5"/>
      <c r="G15" s="61" t="str">
        <f t="shared" si="1"/>
        <v>ok</v>
      </c>
      <c r="H15" s="61" t="str">
        <f t="shared" si="2"/>
        <v>ok</v>
      </c>
      <c r="I15" s="61" t="str">
        <f t="shared" si="3"/>
        <v>ok</v>
      </c>
      <c r="J15" s="5"/>
      <c r="K15" s="30"/>
      <c r="L15" s="36"/>
      <c r="M15" s="11"/>
      <c r="N15" s="13" t="s">
        <v>6</v>
      </c>
      <c r="O15" s="30"/>
    </row>
    <row r="16" spans="1:74" s="6" customFormat="1" ht="25.5" x14ac:dyDescent="0.2">
      <c r="A16" s="12">
        <v>3</v>
      </c>
      <c r="B16" s="42" t="str">
        <f t="shared" si="0"/>
        <v>ok</v>
      </c>
      <c r="C16" s="77" t="s">
        <v>112</v>
      </c>
      <c r="D16" s="88" t="s">
        <v>113</v>
      </c>
      <c r="E16" s="78"/>
      <c r="F16" s="5"/>
      <c r="G16" s="61" t="str">
        <f t="shared" si="1"/>
        <v>ok</v>
      </c>
      <c r="H16" s="61" t="str">
        <f t="shared" si="2"/>
        <v>ok</v>
      </c>
      <c r="I16" s="61" t="str">
        <f t="shared" si="3"/>
        <v>ok</v>
      </c>
      <c r="J16" s="5"/>
      <c r="K16" s="30"/>
      <c r="L16" s="11"/>
      <c r="M16" s="11"/>
      <c r="N16" s="13" t="s">
        <v>6</v>
      </c>
      <c r="O16" s="30"/>
    </row>
    <row r="17" spans="1:15" s="6" customFormat="1" ht="25.5" x14ac:dyDescent="0.2">
      <c r="A17" s="12">
        <v>4</v>
      </c>
      <c r="B17" s="42" t="str">
        <f t="shared" si="0"/>
        <v>ok</v>
      </c>
      <c r="C17" s="77" t="s">
        <v>114</v>
      </c>
      <c r="D17" s="88" t="s">
        <v>115</v>
      </c>
      <c r="E17" s="78"/>
      <c r="F17" s="5"/>
      <c r="G17" s="61" t="str">
        <f t="shared" si="1"/>
        <v>ok</v>
      </c>
      <c r="H17" s="61" t="str">
        <f t="shared" si="2"/>
        <v>ok</v>
      </c>
      <c r="I17" s="61" t="str">
        <f t="shared" si="3"/>
        <v>ok</v>
      </c>
      <c r="J17" s="5"/>
      <c r="K17" s="13"/>
      <c r="L17" s="15"/>
      <c r="M17" s="15"/>
      <c r="N17" s="13" t="s">
        <v>6</v>
      </c>
      <c r="O17" s="30"/>
    </row>
    <row r="18" spans="1:15" s="6" customFormat="1" ht="25.5" x14ac:dyDescent="0.2">
      <c r="A18" s="12">
        <v>5</v>
      </c>
      <c r="B18" s="42" t="str">
        <f t="shared" si="0"/>
        <v>ok</v>
      </c>
      <c r="C18" s="77" t="s">
        <v>116</v>
      </c>
      <c r="D18" s="88" t="s">
        <v>117</v>
      </c>
      <c r="E18" s="78"/>
      <c r="F18" s="5"/>
      <c r="G18" s="61" t="str">
        <f t="shared" si="1"/>
        <v>ok</v>
      </c>
      <c r="H18" s="61" t="str">
        <f t="shared" si="2"/>
        <v>ok</v>
      </c>
      <c r="I18" s="61" t="str">
        <f t="shared" si="3"/>
        <v>ok</v>
      </c>
      <c r="J18" s="5"/>
      <c r="K18" s="14"/>
      <c r="L18" s="10"/>
      <c r="M18" s="10"/>
      <c r="N18" s="13" t="s">
        <v>6</v>
      </c>
      <c r="O18" s="30"/>
    </row>
    <row r="19" spans="1:15" s="6" customFormat="1" ht="25.5" x14ac:dyDescent="0.2">
      <c r="A19" s="12">
        <v>6</v>
      </c>
      <c r="B19" s="42" t="str">
        <f t="shared" si="0"/>
        <v>ok</v>
      </c>
      <c r="C19" s="77" t="s">
        <v>118</v>
      </c>
      <c r="D19" s="88" t="s">
        <v>119</v>
      </c>
      <c r="E19" s="78"/>
      <c r="F19" s="5"/>
      <c r="G19" s="61" t="str">
        <f t="shared" si="1"/>
        <v>ok</v>
      </c>
      <c r="H19" s="61" t="str">
        <f t="shared" si="2"/>
        <v>ok</v>
      </c>
      <c r="I19" s="61" t="str">
        <f t="shared" si="3"/>
        <v>ok</v>
      </c>
      <c r="J19" s="5"/>
      <c r="K19" s="11"/>
      <c r="L19" s="11"/>
      <c r="M19" s="11"/>
      <c r="N19" s="13" t="s">
        <v>6</v>
      </c>
      <c r="O19" s="30"/>
    </row>
    <row r="20" spans="1:15" s="6" customFormat="1" ht="25.5" x14ac:dyDescent="0.2">
      <c r="A20" s="12">
        <v>7</v>
      </c>
      <c r="B20" s="42" t="str">
        <f t="shared" si="0"/>
        <v>ok</v>
      </c>
      <c r="C20" s="77" t="s">
        <v>120</v>
      </c>
      <c r="D20" s="88" t="s">
        <v>121</v>
      </c>
      <c r="E20" s="78"/>
      <c r="F20" s="5"/>
      <c r="G20" s="61" t="str">
        <f t="shared" si="1"/>
        <v>ok</v>
      </c>
      <c r="H20" s="61" t="str">
        <f t="shared" si="2"/>
        <v>ok</v>
      </c>
      <c r="I20" s="61" t="str">
        <f t="shared" si="3"/>
        <v>ok</v>
      </c>
      <c r="J20" s="5"/>
      <c r="K20" s="11"/>
      <c r="L20" s="11"/>
      <c r="M20" s="11"/>
      <c r="N20" s="13" t="s">
        <v>6</v>
      </c>
      <c r="O20" s="30"/>
    </row>
    <row r="21" spans="1:15" s="6" customFormat="1" ht="25.5" x14ac:dyDescent="0.2">
      <c r="A21" s="12">
        <v>8</v>
      </c>
      <c r="B21" s="42" t="str">
        <f t="shared" si="0"/>
        <v>ok</v>
      </c>
      <c r="C21" s="77" t="s">
        <v>122</v>
      </c>
      <c r="D21" s="88" t="s">
        <v>123</v>
      </c>
      <c r="E21" s="78"/>
      <c r="F21" s="5"/>
      <c r="G21" s="61" t="str">
        <f t="shared" si="1"/>
        <v>ok</v>
      </c>
      <c r="H21" s="61" t="str">
        <f t="shared" si="2"/>
        <v>ok</v>
      </c>
      <c r="I21" s="61" t="str">
        <f t="shared" si="3"/>
        <v>ok</v>
      </c>
      <c r="J21" s="5"/>
      <c r="K21" s="11"/>
      <c r="L21" s="11"/>
      <c r="M21" s="11"/>
      <c r="N21" s="13" t="s">
        <v>6</v>
      </c>
      <c r="O21" s="30"/>
    </row>
    <row r="22" spans="1:15" s="6" customFormat="1" ht="25.5" x14ac:dyDescent="0.2">
      <c r="A22" s="12">
        <v>9</v>
      </c>
      <c r="B22" s="42" t="str">
        <f t="shared" si="0"/>
        <v>ok</v>
      </c>
      <c r="C22" s="77" t="s">
        <v>124</v>
      </c>
      <c r="D22" s="88" t="s">
        <v>125</v>
      </c>
      <c r="E22" s="78"/>
      <c r="F22" s="5"/>
      <c r="G22" s="61" t="str">
        <f t="shared" si="1"/>
        <v>ok</v>
      </c>
      <c r="H22" s="61" t="str">
        <f t="shared" si="2"/>
        <v>ok</v>
      </c>
      <c r="I22" s="61" t="str">
        <f t="shared" si="3"/>
        <v>ok</v>
      </c>
      <c r="J22" s="5"/>
      <c r="K22" s="11"/>
      <c r="L22" s="11"/>
      <c r="M22" s="11"/>
      <c r="N22" s="13" t="s">
        <v>6</v>
      </c>
      <c r="O22" s="30"/>
    </row>
    <row r="23" spans="1:15" s="6" customFormat="1" ht="25.5" x14ac:dyDescent="0.2">
      <c r="A23" s="12">
        <v>10</v>
      </c>
      <c r="B23" s="42" t="str">
        <f t="shared" si="0"/>
        <v>ok</v>
      </c>
      <c r="C23" s="77" t="s">
        <v>126</v>
      </c>
      <c r="D23" s="88" t="s">
        <v>127</v>
      </c>
      <c r="E23" s="78"/>
      <c r="F23" s="5"/>
      <c r="G23" s="61" t="str">
        <f t="shared" si="1"/>
        <v>ok</v>
      </c>
      <c r="H23" s="61" t="str">
        <f t="shared" si="2"/>
        <v>ok</v>
      </c>
      <c r="I23" s="61" t="str">
        <f t="shared" si="3"/>
        <v>ok</v>
      </c>
      <c r="J23" s="5"/>
      <c r="K23" s="11"/>
      <c r="L23" s="11"/>
      <c r="M23" s="11"/>
      <c r="N23" s="13" t="s">
        <v>6</v>
      </c>
      <c r="O23" s="30"/>
    </row>
    <row r="24" spans="1:15" s="6" customFormat="1" ht="25.5" x14ac:dyDescent="0.2">
      <c r="A24" s="12">
        <v>11</v>
      </c>
      <c r="B24" s="42" t="str">
        <f t="shared" si="0"/>
        <v>ok</v>
      </c>
      <c r="C24" s="77" t="s">
        <v>128</v>
      </c>
      <c r="D24" s="88" t="s">
        <v>129</v>
      </c>
      <c r="E24" s="78"/>
      <c r="F24" s="5"/>
      <c r="G24" s="61" t="str">
        <f t="shared" si="1"/>
        <v>ok</v>
      </c>
      <c r="H24" s="61" t="str">
        <f t="shared" si="2"/>
        <v>ok</v>
      </c>
      <c r="I24" s="61" t="str">
        <f t="shared" si="3"/>
        <v>ok</v>
      </c>
      <c r="J24" s="5"/>
      <c r="K24" s="11"/>
      <c r="L24" s="11"/>
      <c r="M24" s="11"/>
      <c r="N24" s="13" t="s">
        <v>6</v>
      </c>
      <c r="O24" s="30"/>
    </row>
    <row r="25" spans="1:15" s="6" customFormat="1" ht="25.5" x14ac:dyDescent="0.2">
      <c r="A25" s="12">
        <v>12</v>
      </c>
      <c r="B25" s="42" t="str">
        <f t="shared" si="0"/>
        <v>ok</v>
      </c>
      <c r="C25" s="77" t="s">
        <v>130</v>
      </c>
      <c r="D25" s="88" t="s">
        <v>131</v>
      </c>
      <c r="E25" s="78"/>
      <c r="F25" s="5"/>
      <c r="G25" s="61" t="str">
        <f t="shared" si="1"/>
        <v>ok</v>
      </c>
      <c r="H25" s="61" t="str">
        <f t="shared" si="2"/>
        <v>ok</v>
      </c>
      <c r="I25" s="61" t="str">
        <f t="shared" si="3"/>
        <v>ok</v>
      </c>
      <c r="J25" s="5"/>
      <c r="K25" s="11"/>
      <c r="L25" s="11"/>
      <c r="M25" s="11"/>
      <c r="N25" s="13" t="s">
        <v>6</v>
      </c>
      <c r="O25" s="30"/>
    </row>
    <row r="26" spans="1:15" s="6" customFormat="1" ht="38.25" x14ac:dyDescent="0.2">
      <c r="A26" s="12">
        <v>13</v>
      </c>
      <c r="B26" s="42" t="str">
        <f t="shared" si="0"/>
        <v>ok</v>
      </c>
      <c r="C26" s="77" t="s">
        <v>132</v>
      </c>
      <c r="D26" s="88" t="s">
        <v>133</v>
      </c>
      <c r="E26" s="78"/>
      <c r="F26" s="5"/>
      <c r="G26" s="61" t="str">
        <f t="shared" si="1"/>
        <v>ok</v>
      </c>
      <c r="H26" s="61" t="str">
        <f t="shared" si="2"/>
        <v>ok</v>
      </c>
      <c r="I26" s="61" t="str">
        <f t="shared" si="3"/>
        <v>ok</v>
      </c>
      <c r="J26" s="5"/>
      <c r="K26" s="11"/>
      <c r="L26" s="11"/>
      <c r="M26" s="11"/>
      <c r="N26" s="13" t="s">
        <v>6</v>
      </c>
      <c r="O26" s="30"/>
    </row>
    <row r="27" spans="1:15" s="6" customFormat="1" ht="25.5" x14ac:dyDescent="0.2">
      <c r="A27" s="12">
        <v>14</v>
      </c>
      <c r="B27" s="42" t="str">
        <f t="shared" si="0"/>
        <v>ok</v>
      </c>
      <c r="C27" s="77" t="s">
        <v>134</v>
      </c>
      <c r="D27" s="88" t="s">
        <v>135</v>
      </c>
      <c r="E27" s="78"/>
      <c r="F27" s="5"/>
      <c r="G27" s="61" t="str">
        <f t="shared" si="1"/>
        <v>ok</v>
      </c>
      <c r="H27" s="61" t="str">
        <f t="shared" si="2"/>
        <v>ok</v>
      </c>
      <c r="I27" s="61" t="str">
        <f t="shared" si="3"/>
        <v>ok</v>
      </c>
      <c r="J27" s="5"/>
      <c r="K27" s="11"/>
      <c r="L27" s="11"/>
      <c r="M27" s="11"/>
      <c r="N27" s="13" t="s">
        <v>6</v>
      </c>
      <c r="O27" s="30"/>
    </row>
    <row r="28" spans="1:15" s="6" customFormat="1" ht="25.5" x14ac:dyDescent="0.2">
      <c r="A28" s="12">
        <v>15</v>
      </c>
      <c r="B28" s="42" t="str">
        <f t="shared" si="0"/>
        <v>ok</v>
      </c>
      <c r="C28" s="77" t="s">
        <v>136</v>
      </c>
      <c r="D28" s="88" t="s">
        <v>137</v>
      </c>
      <c r="E28" s="78"/>
      <c r="F28" s="5"/>
      <c r="G28" s="61" t="str">
        <f t="shared" si="1"/>
        <v>ok</v>
      </c>
      <c r="H28" s="61" t="str">
        <f t="shared" si="2"/>
        <v>ok</v>
      </c>
      <c r="I28" s="61" t="str">
        <f t="shared" si="3"/>
        <v>ok</v>
      </c>
      <c r="J28" s="5"/>
      <c r="K28" s="11"/>
      <c r="L28" s="11"/>
      <c r="M28" s="11"/>
      <c r="N28" s="13" t="s">
        <v>6</v>
      </c>
      <c r="O28" s="30"/>
    </row>
    <row r="29" spans="1:15" s="6" customFormat="1" ht="25.5" x14ac:dyDescent="0.2">
      <c r="A29" s="12">
        <v>16</v>
      </c>
      <c r="B29" s="42" t="str">
        <f t="shared" si="0"/>
        <v>ok</v>
      </c>
      <c r="C29" s="77" t="s">
        <v>138</v>
      </c>
      <c r="D29" s="88" t="s">
        <v>139</v>
      </c>
      <c r="E29" s="78"/>
      <c r="F29" s="5"/>
      <c r="G29" s="61" t="str">
        <f t="shared" si="1"/>
        <v>ok</v>
      </c>
      <c r="H29" s="61" t="str">
        <f t="shared" si="2"/>
        <v>ok</v>
      </c>
      <c r="I29" s="61" t="str">
        <f t="shared" si="3"/>
        <v>ok</v>
      </c>
      <c r="J29" s="5"/>
      <c r="K29" s="11"/>
      <c r="L29" s="11"/>
      <c r="M29" s="11"/>
      <c r="N29" s="13" t="s">
        <v>6</v>
      </c>
      <c r="O29" s="30"/>
    </row>
    <row r="30" spans="1:15" s="6" customFormat="1" ht="25.5" x14ac:dyDescent="0.2">
      <c r="A30" s="12">
        <v>17</v>
      </c>
      <c r="B30" s="42" t="str">
        <f t="shared" si="0"/>
        <v>ok</v>
      </c>
      <c r="C30" s="77" t="s">
        <v>140</v>
      </c>
      <c r="D30" s="88" t="s">
        <v>141</v>
      </c>
      <c r="E30" s="78"/>
      <c r="F30" s="5"/>
      <c r="G30" s="61" t="str">
        <f t="shared" si="1"/>
        <v>ok</v>
      </c>
      <c r="H30" s="61" t="str">
        <f t="shared" si="2"/>
        <v>ok</v>
      </c>
      <c r="I30" s="61" t="str">
        <f t="shared" si="3"/>
        <v>ok</v>
      </c>
      <c r="J30" s="5"/>
      <c r="K30" s="11"/>
      <c r="L30" s="11"/>
      <c r="M30" s="11"/>
      <c r="N30" s="13" t="s">
        <v>6</v>
      </c>
      <c r="O30" s="30"/>
    </row>
    <row r="31" spans="1:15" s="6" customFormat="1" ht="25.5" x14ac:dyDescent="0.2">
      <c r="A31" s="12">
        <v>18</v>
      </c>
      <c r="B31" s="42" t="str">
        <f t="shared" si="0"/>
        <v>ok</v>
      </c>
      <c r="C31" s="77" t="s">
        <v>142</v>
      </c>
      <c r="D31" s="88" t="s">
        <v>143</v>
      </c>
      <c r="E31" s="78"/>
      <c r="F31" s="5"/>
      <c r="G31" s="61" t="str">
        <f t="shared" si="1"/>
        <v>ok</v>
      </c>
      <c r="H31" s="61" t="str">
        <f t="shared" si="2"/>
        <v>ok</v>
      </c>
      <c r="I31" s="61" t="str">
        <f t="shared" si="3"/>
        <v>ok</v>
      </c>
      <c r="J31" s="5"/>
      <c r="K31" s="11"/>
      <c r="L31" s="11"/>
      <c r="M31" s="11"/>
      <c r="N31" s="13" t="s">
        <v>6</v>
      </c>
      <c r="O31" s="30"/>
    </row>
    <row r="32" spans="1:15" s="6" customFormat="1" ht="25.5" x14ac:dyDescent="0.2">
      <c r="A32" s="12">
        <v>19</v>
      </c>
      <c r="B32" s="42" t="str">
        <f t="shared" si="0"/>
        <v>ok</v>
      </c>
      <c r="C32" s="77" t="s">
        <v>144</v>
      </c>
      <c r="D32" s="88" t="s">
        <v>145</v>
      </c>
      <c r="E32" s="78"/>
      <c r="F32" s="5"/>
      <c r="G32" s="61" t="str">
        <f t="shared" si="1"/>
        <v>ok</v>
      </c>
      <c r="H32" s="61" t="str">
        <f t="shared" si="2"/>
        <v>ok</v>
      </c>
      <c r="I32" s="61" t="str">
        <f t="shared" si="3"/>
        <v>ok</v>
      </c>
      <c r="J32" s="5"/>
      <c r="K32" s="11"/>
      <c r="L32" s="11"/>
      <c r="M32" s="11"/>
      <c r="N32" s="13" t="s">
        <v>6</v>
      </c>
      <c r="O32" s="30"/>
    </row>
    <row r="33" spans="1:15" s="6" customFormat="1" ht="25.5" x14ac:dyDescent="0.2">
      <c r="A33" s="12">
        <v>20</v>
      </c>
      <c r="B33" s="42" t="str">
        <f t="shared" si="0"/>
        <v>ok</v>
      </c>
      <c r="C33" s="77" t="s">
        <v>146</v>
      </c>
      <c r="D33" s="88" t="s">
        <v>147</v>
      </c>
      <c r="E33" s="78"/>
      <c r="F33" s="5"/>
      <c r="G33" s="61" t="str">
        <f t="shared" si="1"/>
        <v>ok</v>
      </c>
      <c r="H33" s="61" t="str">
        <f t="shared" si="2"/>
        <v>ok</v>
      </c>
      <c r="I33" s="61" t="str">
        <f t="shared" si="3"/>
        <v>ok</v>
      </c>
      <c r="J33" s="5"/>
      <c r="K33" s="11"/>
      <c r="L33" s="11"/>
      <c r="M33" s="11"/>
      <c r="N33" s="13" t="s">
        <v>6</v>
      </c>
      <c r="O33" s="30"/>
    </row>
    <row r="34" spans="1:15" s="6" customFormat="1" ht="25.5" x14ac:dyDescent="0.2">
      <c r="A34" s="12">
        <v>21</v>
      </c>
      <c r="B34" s="42" t="str">
        <f t="shared" si="0"/>
        <v>ok</v>
      </c>
      <c r="C34" s="77" t="s">
        <v>148</v>
      </c>
      <c r="D34" s="88" t="s">
        <v>149</v>
      </c>
      <c r="E34" s="78"/>
      <c r="F34" s="5"/>
      <c r="G34" s="61" t="str">
        <f t="shared" si="1"/>
        <v>ok</v>
      </c>
      <c r="H34" s="61" t="str">
        <f t="shared" si="2"/>
        <v>ok</v>
      </c>
      <c r="I34" s="61" t="str">
        <f t="shared" si="3"/>
        <v>ok</v>
      </c>
      <c r="J34" s="5"/>
      <c r="K34" s="11"/>
      <c r="L34" s="11"/>
      <c r="M34" s="11"/>
      <c r="N34" s="13" t="s">
        <v>6</v>
      </c>
      <c r="O34" s="30"/>
    </row>
    <row r="35" spans="1:15" s="6" customFormat="1" ht="25.5" x14ac:dyDescent="0.2">
      <c r="A35" s="12">
        <v>22</v>
      </c>
      <c r="B35" s="42" t="str">
        <f t="shared" si="0"/>
        <v>ok</v>
      </c>
      <c r="C35" s="77" t="s">
        <v>150</v>
      </c>
      <c r="D35" s="88" t="s">
        <v>151</v>
      </c>
      <c r="E35" s="78"/>
      <c r="F35" s="5"/>
      <c r="G35" s="61" t="str">
        <f t="shared" si="1"/>
        <v>ok</v>
      </c>
      <c r="H35" s="61" t="str">
        <f t="shared" si="2"/>
        <v>ok</v>
      </c>
      <c r="I35" s="61" t="str">
        <f t="shared" si="3"/>
        <v>ok</v>
      </c>
      <c r="J35" s="5"/>
      <c r="K35" s="11"/>
      <c r="L35" s="11"/>
      <c r="M35" s="11"/>
      <c r="N35" s="13" t="s">
        <v>6</v>
      </c>
      <c r="O35" s="30"/>
    </row>
    <row r="36" spans="1:15" s="6" customFormat="1" ht="25.5" x14ac:dyDescent="0.2">
      <c r="A36" s="12">
        <v>23</v>
      </c>
      <c r="B36" s="42" t="str">
        <f t="shared" si="0"/>
        <v>ok</v>
      </c>
      <c r="C36" s="77" t="s">
        <v>152</v>
      </c>
      <c r="D36" s="88" t="s">
        <v>153</v>
      </c>
      <c r="E36" s="78"/>
      <c r="F36" s="5"/>
      <c r="G36" s="61" t="str">
        <f t="shared" si="1"/>
        <v>ok</v>
      </c>
      <c r="H36" s="61" t="str">
        <f t="shared" si="2"/>
        <v>ok</v>
      </c>
      <c r="I36" s="61" t="str">
        <f t="shared" si="3"/>
        <v>ok</v>
      </c>
      <c r="J36" s="5"/>
      <c r="K36" s="11"/>
      <c r="L36" s="11"/>
      <c r="M36" s="11"/>
      <c r="N36" s="13" t="s">
        <v>6</v>
      </c>
      <c r="O36" s="30"/>
    </row>
    <row r="37" spans="1:15" s="6" customFormat="1" ht="25.5" x14ac:dyDescent="0.2">
      <c r="A37" s="12">
        <v>24</v>
      </c>
      <c r="B37" s="42" t="str">
        <f t="shared" si="0"/>
        <v>ok</v>
      </c>
      <c r="C37" s="77" t="s">
        <v>154</v>
      </c>
      <c r="D37" s="88" t="s">
        <v>155</v>
      </c>
      <c r="E37" s="78"/>
      <c r="F37" s="5"/>
      <c r="G37" s="61" t="str">
        <f t="shared" si="1"/>
        <v>ok</v>
      </c>
      <c r="H37" s="61" t="str">
        <f t="shared" si="2"/>
        <v>ok</v>
      </c>
      <c r="I37" s="61" t="str">
        <f t="shared" si="3"/>
        <v>ok</v>
      </c>
      <c r="J37" s="5"/>
      <c r="K37" s="11"/>
      <c r="L37" s="11"/>
      <c r="M37" s="11"/>
      <c r="N37" s="13" t="s">
        <v>6</v>
      </c>
      <c r="O37" s="30"/>
    </row>
    <row r="38" spans="1:15" s="6" customFormat="1" ht="25.5" x14ac:dyDescent="0.2">
      <c r="A38" s="12">
        <v>25</v>
      </c>
      <c r="B38" s="42" t="str">
        <f t="shared" si="0"/>
        <v>ok</v>
      </c>
      <c r="C38" s="77" t="s">
        <v>156</v>
      </c>
      <c r="D38" s="88" t="s">
        <v>157</v>
      </c>
      <c r="E38" s="78"/>
      <c r="F38" s="5"/>
      <c r="G38" s="61" t="str">
        <f t="shared" si="1"/>
        <v>ok</v>
      </c>
      <c r="H38" s="61" t="str">
        <f t="shared" si="2"/>
        <v>ok</v>
      </c>
      <c r="I38" s="61" t="str">
        <f t="shared" si="3"/>
        <v>ok</v>
      </c>
      <c r="J38" s="5"/>
      <c r="K38" s="11"/>
      <c r="L38" s="11"/>
      <c r="M38" s="11"/>
      <c r="N38" s="13" t="s">
        <v>6</v>
      </c>
      <c r="O38" s="30"/>
    </row>
    <row r="39" spans="1:15" s="6" customFormat="1" ht="25.5" x14ac:dyDescent="0.2">
      <c r="A39" s="12">
        <v>26</v>
      </c>
      <c r="B39" s="42" t="str">
        <f t="shared" si="0"/>
        <v>ok</v>
      </c>
      <c r="C39" s="77" t="s">
        <v>158</v>
      </c>
      <c r="D39" s="88" t="s">
        <v>159</v>
      </c>
      <c r="E39" s="78"/>
      <c r="F39" s="5"/>
      <c r="G39" s="61" t="str">
        <f t="shared" si="1"/>
        <v>ok</v>
      </c>
      <c r="H39" s="61" t="str">
        <f t="shared" si="2"/>
        <v>ok</v>
      </c>
      <c r="I39" s="61" t="str">
        <f t="shared" si="3"/>
        <v>ok</v>
      </c>
      <c r="J39" s="5"/>
      <c r="K39" s="11"/>
      <c r="L39" s="11"/>
      <c r="M39" s="11"/>
      <c r="N39" s="13" t="s">
        <v>6</v>
      </c>
      <c r="O39" s="30"/>
    </row>
    <row r="40" spans="1:15" s="6" customFormat="1" ht="25.5" x14ac:dyDescent="0.2">
      <c r="A40" s="12">
        <v>27</v>
      </c>
      <c r="B40" s="42" t="str">
        <f t="shared" si="0"/>
        <v>ok</v>
      </c>
      <c r="C40" s="77" t="s">
        <v>160</v>
      </c>
      <c r="D40" s="88" t="s">
        <v>161</v>
      </c>
      <c r="E40" s="78"/>
      <c r="F40" s="5"/>
      <c r="G40" s="61" t="str">
        <f t="shared" si="1"/>
        <v>ok</v>
      </c>
      <c r="H40" s="61" t="str">
        <f t="shared" si="2"/>
        <v>ok</v>
      </c>
      <c r="I40" s="61" t="str">
        <f t="shared" si="3"/>
        <v>ok</v>
      </c>
      <c r="J40" s="5"/>
      <c r="K40" s="11"/>
      <c r="L40" s="11"/>
      <c r="M40" s="11"/>
      <c r="N40" s="13" t="s">
        <v>6</v>
      </c>
      <c r="O40" s="30"/>
    </row>
    <row r="41" spans="1:15" s="6" customFormat="1" ht="25.5" x14ac:dyDescent="0.2">
      <c r="A41" s="12">
        <v>28</v>
      </c>
      <c r="B41" s="42" t="str">
        <f t="shared" si="0"/>
        <v>ok</v>
      </c>
      <c r="C41" s="77" t="s">
        <v>162</v>
      </c>
      <c r="D41" s="88" t="s">
        <v>163</v>
      </c>
      <c r="E41" s="78"/>
      <c r="F41" s="5"/>
      <c r="G41" s="61" t="str">
        <f t="shared" si="1"/>
        <v>ok</v>
      </c>
      <c r="H41" s="61" t="str">
        <f t="shared" si="2"/>
        <v>ok</v>
      </c>
      <c r="I41" s="61" t="str">
        <f t="shared" si="3"/>
        <v>ok</v>
      </c>
      <c r="J41" s="5"/>
      <c r="K41" s="11"/>
      <c r="L41" s="11"/>
      <c r="M41" s="11"/>
      <c r="N41" s="13" t="s">
        <v>6</v>
      </c>
      <c r="O41" s="30"/>
    </row>
    <row r="42" spans="1:15" s="6" customFormat="1" ht="25.5" x14ac:dyDescent="0.2">
      <c r="A42" s="12">
        <v>29</v>
      </c>
      <c r="B42" s="42" t="str">
        <f t="shared" si="0"/>
        <v>ok</v>
      </c>
      <c r="C42" s="77" t="s">
        <v>164</v>
      </c>
      <c r="D42" s="88" t="s">
        <v>165</v>
      </c>
      <c r="E42" s="78"/>
      <c r="F42" s="5"/>
      <c r="G42" s="61" t="str">
        <f t="shared" si="1"/>
        <v>ok</v>
      </c>
      <c r="H42" s="61" t="str">
        <f t="shared" si="2"/>
        <v>ok</v>
      </c>
      <c r="I42" s="61" t="str">
        <f t="shared" si="3"/>
        <v>ok</v>
      </c>
      <c r="J42" s="5"/>
      <c r="K42" s="11"/>
      <c r="L42" s="11"/>
      <c r="M42" s="11"/>
      <c r="N42" s="13" t="s">
        <v>6</v>
      </c>
      <c r="O42" s="30"/>
    </row>
    <row r="43" spans="1:15" s="6" customFormat="1" ht="25.5" x14ac:dyDescent="0.2">
      <c r="A43" s="12">
        <v>30</v>
      </c>
      <c r="B43" s="42" t="str">
        <f t="shared" si="0"/>
        <v>ok</v>
      </c>
      <c r="C43" s="77" t="s">
        <v>166</v>
      </c>
      <c r="D43" s="88" t="s">
        <v>167</v>
      </c>
      <c r="E43" s="78"/>
      <c r="F43" s="5"/>
      <c r="G43" s="61" t="str">
        <f t="shared" si="1"/>
        <v>ok</v>
      </c>
      <c r="H43" s="61" t="str">
        <f t="shared" si="2"/>
        <v>ok</v>
      </c>
      <c r="I43" s="61" t="str">
        <f t="shared" si="3"/>
        <v>ok</v>
      </c>
      <c r="J43" s="5"/>
      <c r="K43" s="11"/>
      <c r="L43" s="11"/>
      <c r="M43" s="11"/>
      <c r="N43" s="13" t="s">
        <v>6</v>
      </c>
      <c r="O43" s="30"/>
    </row>
    <row r="44" spans="1:15" s="6" customFormat="1" ht="25.5" x14ac:dyDescent="0.2">
      <c r="A44" s="12">
        <v>31</v>
      </c>
      <c r="B44" s="42" t="str">
        <f t="shared" si="0"/>
        <v>ok</v>
      </c>
      <c r="C44" s="77" t="s">
        <v>168</v>
      </c>
      <c r="D44" s="88" t="s">
        <v>169</v>
      </c>
      <c r="E44" s="78"/>
      <c r="F44" s="5"/>
      <c r="G44" s="61" t="str">
        <f t="shared" si="1"/>
        <v>ok</v>
      </c>
      <c r="H44" s="61" t="str">
        <f t="shared" si="2"/>
        <v>ok</v>
      </c>
      <c r="I44" s="61" t="str">
        <f t="shared" si="3"/>
        <v>ok</v>
      </c>
      <c r="J44" s="5"/>
      <c r="K44" s="11"/>
      <c r="L44" s="11"/>
      <c r="M44" s="11"/>
      <c r="N44" s="13" t="s">
        <v>6</v>
      </c>
      <c r="O44" s="30"/>
    </row>
    <row r="45" spans="1:15" s="6" customFormat="1" ht="25.5" x14ac:dyDescent="0.2">
      <c r="A45" s="12">
        <v>32</v>
      </c>
      <c r="B45" s="42" t="str">
        <f t="shared" si="0"/>
        <v>ok</v>
      </c>
      <c r="C45" s="77" t="s">
        <v>170</v>
      </c>
      <c r="D45" s="88" t="s">
        <v>171</v>
      </c>
      <c r="E45" s="78"/>
      <c r="F45" s="5"/>
      <c r="G45" s="61" t="str">
        <f t="shared" si="1"/>
        <v>ok</v>
      </c>
      <c r="H45" s="61" t="str">
        <f t="shared" si="2"/>
        <v>ok</v>
      </c>
      <c r="I45" s="61" t="str">
        <f t="shared" si="3"/>
        <v>ok</v>
      </c>
      <c r="J45" s="5"/>
      <c r="K45" s="11"/>
      <c r="L45" s="11"/>
      <c r="M45" s="11"/>
      <c r="N45" s="13" t="s">
        <v>6</v>
      </c>
      <c r="O45" s="30"/>
    </row>
    <row r="46" spans="1:15" s="6" customFormat="1" ht="25.5" x14ac:dyDescent="0.2">
      <c r="A46" s="12">
        <v>33</v>
      </c>
      <c r="B46" s="42" t="str">
        <f t="shared" ref="B46:B263" si="4">IF(COUNTIF(G46:I46,"")=No_of_Columns,"",IF(COUNTIF(G46:I46,"ok")=No_of_Columns,"ok","Incomplete"))</f>
        <v>ok</v>
      </c>
      <c r="C46" s="77" t="s">
        <v>172</v>
      </c>
      <c r="D46" s="88" t="s">
        <v>173</v>
      </c>
      <c r="E46" s="78"/>
      <c r="F46" s="5"/>
      <c r="G46" s="61" t="str">
        <f t="shared" si="1"/>
        <v>ok</v>
      </c>
      <c r="H46" s="61" t="str">
        <f t="shared" si="2"/>
        <v>ok</v>
      </c>
      <c r="I46" s="61" t="str">
        <f t="shared" si="3"/>
        <v>ok</v>
      </c>
      <c r="J46" s="5"/>
      <c r="K46" s="11"/>
      <c r="L46" s="11"/>
      <c r="M46" s="11"/>
      <c r="N46" s="13" t="s">
        <v>6</v>
      </c>
      <c r="O46" s="30"/>
    </row>
    <row r="47" spans="1:15" s="6" customFormat="1" ht="25.5" x14ac:dyDescent="0.2">
      <c r="A47" s="12">
        <v>34</v>
      </c>
      <c r="B47" s="42" t="str">
        <f t="shared" si="4"/>
        <v>ok</v>
      </c>
      <c r="C47" s="77" t="s">
        <v>174</v>
      </c>
      <c r="D47" s="88" t="s">
        <v>175</v>
      </c>
      <c r="E47" s="78"/>
      <c r="F47" s="5"/>
      <c r="G47" s="61" t="str">
        <f t="shared" si="1"/>
        <v>ok</v>
      </c>
      <c r="H47" s="61" t="str">
        <f t="shared" si="2"/>
        <v>ok</v>
      </c>
      <c r="I47" s="61" t="str">
        <f t="shared" si="3"/>
        <v>ok</v>
      </c>
      <c r="J47" s="5"/>
      <c r="K47" s="11"/>
      <c r="L47" s="11"/>
      <c r="M47" s="11"/>
      <c r="N47" s="13" t="s">
        <v>6</v>
      </c>
      <c r="O47" s="30"/>
    </row>
    <row r="48" spans="1:15" s="6" customFormat="1" ht="25.5" x14ac:dyDescent="0.2">
      <c r="A48" s="12">
        <v>35</v>
      </c>
      <c r="B48" s="42" t="str">
        <f t="shared" si="4"/>
        <v>ok</v>
      </c>
      <c r="C48" s="77" t="s">
        <v>176</v>
      </c>
      <c r="D48" s="88" t="s">
        <v>177</v>
      </c>
      <c r="E48" s="78"/>
      <c r="F48" s="5"/>
      <c r="G48" s="61" t="str">
        <f t="shared" si="1"/>
        <v>ok</v>
      </c>
      <c r="H48" s="61" t="str">
        <f t="shared" si="2"/>
        <v>ok</v>
      </c>
      <c r="I48" s="61" t="str">
        <f t="shared" si="3"/>
        <v>ok</v>
      </c>
      <c r="J48" s="5"/>
      <c r="K48" s="11"/>
      <c r="L48" s="11"/>
      <c r="M48" s="11"/>
      <c r="N48" s="13" t="s">
        <v>6</v>
      </c>
      <c r="O48" s="30"/>
    </row>
    <row r="49" spans="1:15" s="6" customFormat="1" ht="25.5" x14ac:dyDescent="0.2">
      <c r="A49" s="12">
        <v>36</v>
      </c>
      <c r="B49" s="42" t="str">
        <f t="shared" si="4"/>
        <v>ok</v>
      </c>
      <c r="C49" s="77" t="s">
        <v>178</v>
      </c>
      <c r="D49" s="88" t="s">
        <v>179</v>
      </c>
      <c r="E49" s="78"/>
      <c r="F49" s="5"/>
      <c r="G49" s="61" t="str">
        <f t="shared" si="1"/>
        <v>ok</v>
      </c>
      <c r="H49" s="61" t="str">
        <f t="shared" si="2"/>
        <v>ok</v>
      </c>
      <c r="I49" s="61" t="str">
        <f t="shared" si="3"/>
        <v>ok</v>
      </c>
      <c r="J49" s="5"/>
      <c r="K49" s="11"/>
      <c r="L49" s="11"/>
      <c r="M49" s="11"/>
      <c r="N49" s="13" t="s">
        <v>6</v>
      </c>
      <c r="O49" s="30"/>
    </row>
    <row r="50" spans="1:15" s="6" customFormat="1" ht="25.5" x14ac:dyDescent="0.2">
      <c r="A50" s="12">
        <v>37</v>
      </c>
      <c r="B50" s="42" t="str">
        <f t="shared" si="4"/>
        <v>ok</v>
      </c>
      <c r="C50" s="77" t="s">
        <v>180</v>
      </c>
      <c r="D50" s="88" t="s">
        <v>181</v>
      </c>
      <c r="E50" s="78"/>
      <c r="F50" s="5"/>
      <c r="G50" s="61" t="str">
        <f t="shared" si="1"/>
        <v>ok</v>
      </c>
      <c r="H50" s="61" t="str">
        <f t="shared" si="2"/>
        <v>ok</v>
      </c>
      <c r="I50" s="61" t="str">
        <f t="shared" si="3"/>
        <v>ok</v>
      </c>
      <c r="J50" s="5"/>
      <c r="K50" s="11"/>
      <c r="L50" s="11"/>
      <c r="M50" s="11"/>
      <c r="N50" s="13" t="s">
        <v>6</v>
      </c>
      <c r="O50" s="30"/>
    </row>
    <row r="51" spans="1:15" s="6" customFormat="1" ht="25.5" x14ac:dyDescent="0.2">
      <c r="A51" s="12">
        <v>38</v>
      </c>
      <c r="B51" s="42" t="str">
        <f t="shared" si="4"/>
        <v>ok</v>
      </c>
      <c r="C51" s="77" t="s">
        <v>182</v>
      </c>
      <c r="D51" s="88" t="s">
        <v>183</v>
      </c>
      <c r="E51" s="78"/>
      <c r="F51" s="5"/>
      <c r="G51" s="61" t="str">
        <f t="shared" si="1"/>
        <v>ok</v>
      </c>
      <c r="H51" s="61" t="str">
        <f t="shared" si="2"/>
        <v>ok</v>
      </c>
      <c r="I51" s="61" t="str">
        <f t="shared" si="3"/>
        <v>ok</v>
      </c>
      <c r="J51" s="5"/>
      <c r="K51" s="11"/>
      <c r="L51" s="11"/>
      <c r="M51" s="11"/>
      <c r="N51" s="13" t="s">
        <v>6</v>
      </c>
      <c r="O51" s="30"/>
    </row>
    <row r="52" spans="1:15" s="6" customFormat="1" ht="25.5" x14ac:dyDescent="0.2">
      <c r="A52" s="12">
        <v>39</v>
      </c>
      <c r="B52" s="42" t="str">
        <f t="shared" si="4"/>
        <v>ok</v>
      </c>
      <c r="C52" s="77" t="s">
        <v>184</v>
      </c>
      <c r="D52" s="88" t="s">
        <v>185</v>
      </c>
      <c r="E52" s="78"/>
      <c r="F52" s="5"/>
      <c r="G52" s="61" t="str">
        <f t="shared" si="1"/>
        <v>ok</v>
      </c>
      <c r="H52" s="61" t="str">
        <f t="shared" si="2"/>
        <v>ok</v>
      </c>
      <c r="I52" s="61" t="str">
        <f t="shared" si="3"/>
        <v>ok</v>
      </c>
      <c r="J52" s="5"/>
      <c r="K52" s="11"/>
      <c r="L52" s="11"/>
      <c r="M52" s="11"/>
      <c r="N52" s="13" t="s">
        <v>6</v>
      </c>
      <c r="O52" s="30"/>
    </row>
    <row r="53" spans="1:15" s="6" customFormat="1" ht="25.5" x14ac:dyDescent="0.2">
      <c r="A53" s="12">
        <v>40</v>
      </c>
      <c r="B53" s="42" t="str">
        <f t="shared" si="4"/>
        <v>ok</v>
      </c>
      <c r="C53" s="77" t="s">
        <v>186</v>
      </c>
      <c r="D53" s="88" t="s">
        <v>187</v>
      </c>
      <c r="E53" s="78"/>
      <c r="F53" s="5"/>
      <c r="G53" s="61" t="str">
        <f t="shared" si="1"/>
        <v>ok</v>
      </c>
      <c r="H53" s="61" t="str">
        <f t="shared" si="2"/>
        <v>ok</v>
      </c>
      <c r="I53" s="61" t="str">
        <f t="shared" si="3"/>
        <v>ok</v>
      </c>
      <c r="J53" s="5"/>
      <c r="K53" s="11"/>
      <c r="L53" s="11"/>
      <c r="M53" s="11"/>
      <c r="N53" s="13" t="s">
        <v>6</v>
      </c>
      <c r="O53" s="30"/>
    </row>
    <row r="54" spans="1:15" s="6" customFormat="1" ht="38.25" x14ac:dyDescent="0.2">
      <c r="A54" s="12">
        <v>41</v>
      </c>
      <c r="B54" s="42" t="str">
        <f t="shared" si="4"/>
        <v>ok</v>
      </c>
      <c r="C54" s="77" t="s">
        <v>188</v>
      </c>
      <c r="D54" s="88" t="s">
        <v>189</v>
      </c>
      <c r="E54" s="78"/>
      <c r="F54" s="5"/>
      <c r="G54" s="61" t="str">
        <f t="shared" si="1"/>
        <v>ok</v>
      </c>
      <c r="H54" s="61" t="str">
        <f t="shared" si="2"/>
        <v>ok</v>
      </c>
      <c r="I54" s="61" t="str">
        <f t="shared" si="3"/>
        <v>ok</v>
      </c>
      <c r="J54" s="5"/>
      <c r="K54" s="11"/>
      <c r="L54" s="11"/>
      <c r="M54" s="11"/>
      <c r="N54" s="13" t="s">
        <v>6</v>
      </c>
      <c r="O54" s="30"/>
    </row>
    <row r="55" spans="1:15" s="6" customFormat="1" ht="25.5" x14ac:dyDescent="0.2">
      <c r="A55" s="12">
        <v>42</v>
      </c>
      <c r="B55" s="42" t="str">
        <f t="shared" si="4"/>
        <v>ok</v>
      </c>
      <c r="C55" s="77" t="s">
        <v>190</v>
      </c>
      <c r="D55" s="88" t="s">
        <v>191</v>
      </c>
      <c r="E55" s="78"/>
      <c r="F55" s="5"/>
      <c r="G55" s="61" t="str">
        <f t="shared" si="1"/>
        <v>ok</v>
      </c>
      <c r="H55" s="61" t="str">
        <f t="shared" si="2"/>
        <v>ok</v>
      </c>
      <c r="I55" s="61" t="str">
        <f t="shared" si="3"/>
        <v>ok</v>
      </c>
      <c r="J55" s="5"/>
      <c r="K55" s="11"/>
      <c r="L55" s="11"/>
      <c r="M55" s="11"/>
      <c r="N55" s="13" t="s">
        <v>6</v>
      </c>
      <c r="O55" s="30"/>
    </row>
    <row r="56" spans="1:15" s="6" customFormat="1" ht="25.5" x14ac:dyDescent="0.2">
      <c r="A56" s="12">
        <v>43</v>
      </c>
      <c r="B56" s="42" t="str">
        <f t="shared" si="4"/>
        <v>ok</v>
      </c>
      <c r="C56" s="77" t="s">
        <v>192</v>
      </c>
      <c r="D56" s="88" t="s">
        <v>193</v>
      </c>
      <c r="E56" s="78"/>
      <c r="F56" s="5"/>
      <c r="G56" s="61" t="str">
        <f t="shared" si="1"/>
        <v>ok</v>
      </c>
      <c r="H56" s="61" t="str">
        <f t="shared" si="2"/>
        <v>ok</v>
      </c>
      <c r="I56" s="61" t="str">
        <f t="shared" si="3"/>
        <v>ok</v>
      </c>
      <c r="J56" s="5"/>
      <c r="K56" s="11"/>
      <c r="L56" s="11"/>
      <c r="M56" s="11"/>
      <c r="N56" s="13" t="s">
        <v>6</v>
      </c>
      <c r="O56" s="30"/>
    </row>
    <row r="57" spans="1:15" s="6" customFormat="1" ht="25.5" x14ac:dyDescent="0.2">
      <c r="A57" s="12">
        <v>44</v>
      </c>
      <c r="B57" s="42" t="str">
        <f t="shared" si="4"/>
        <v>ok</v>
      </c>
      <c r="C57" s="77" t="s">
        <v>194</v>
      </c>
      <c r="D57" s="88" t="s">
        <v>195</v>
      </c>
      <c r="E57" s="78"/>
      <c r="F57" s="5"/>
      <c r="G57" s="61" t="str">
        <f t="shared" si="1"/>
        <v>ok</v>
      </c>
      <c r="H57" s="61" t="str">
        <f t="shared" si="2"/>
        <v>ok</v>
      </c>
      <c r="I57" s="61" t="str">
        <f t="shared" si="3"/>
        <v>ok</v>
      </c>
      <c r="J57" s="5"/>
      <c r="K57" s="11"/>
      <c r="L57" s="11"/>
      <c r="M57" s="11"/>
      <c r="N57" s="13" t="s">
        <v>6</v>
      </c>
      <c r="O57" s="30"/>
    </row>
    <row r="58" spans="1:15" s="6" customFormat="1" ht="25.5" x14ac:dyDescent="0.2">
      <c r="A58" s="12">
        <v>45</v>
      </c>
      <c r="B58" s="42" t="str">
        <f t="shared" si="4"/>
        <v>ok</v>
      </c>
      <c r="C58" s="77" t="s">
        <v>196</v>
      </c>
      <c r="D58" s="88" t="s">
        <v>197</v>
      </c>
      <c r="E58" s="78"/>
      <c r="F58" s="5"/>
      <c r="G58" s="61" t="str">
        <f t="shared" si="1"/>
        <v>ok</v>
      </c>
      <c r="H58" s="61" t="str">
        <f t="shared" si="2"/>
        <v>ok</v>
      </c>
      <c r="I58" s="61" t="str">
        <f t="shared" si="3"/>
        <v>ok</v>
      </c>
      <c r="J58" s="5"/>
      <c r="K58" s="11"/>
      <c r="L58" s="11"/>
      <c r="M58" s="11"/>
      <c r="N58" s="13" t="s">
        <v>6</v>
      </c>
      <c r="O58" s="30"/>
    </row>
    <row r="59" spans="1:15" s="6" customFormat="1" ht="25.5" x14ac:dyDescent="0.2">
      <c r="A59" s="12">
        <v>46</v>
      </c>
      <c r="B59" s="42" t="str">
        <f t="shared" si="4"/>
        <v>ok</v>
      </c>
      <c r="C59" s="77" t="s">
        <v>198</v>
      </c>
      <c r="D59" s="88" t="s">
        <v>199</v>
      </c>
      <c r="E59" s="78"/>
      <c r="F59" s="5"/>
      <c r="G59" s="61" t="str">
        <f t="shared" si="1"/>
        <v>ok</v>
      </c>
      <c r="H59" s="61" t="str">
        <f t="shared" si="2"/>
        <v>ok</v>
      </c>
      <c r="I59" s="61" t="str">
        <f t="shared" si="3"/>
        <v>ok</v>
      </c>
      <c r="J59" s="5"/>
      <c r="K59" s="11"/>
      <c r="L59" s="11"/>
      <c r="M59" s="11"/>
      <c r="N59" s="13" t="s">
        <v>6</v>
      </c>
      <c r="O59" s="30"/>
    </row>
    <row r="60" spans="1:15" s="6" customFormat="1" ht="25.5" x14ac:dyDescent="0.2">
      <c r="A60" s="12">
        <v>47</v>
      </c>
      <c r="B60" s="42" t="str">
        <f t="shared" si="4"/>
        <v>ok</v>
      </c>
      <c r="C60" s="77" t="s">
        <v>200</v>
      </c>
      <c r="D60" s="88" t="s">
        <v>201</v>
      </c>
      <c r="E60" s="78"/>
      <c r="F60" s="5"/>
      <c r="G60" s="61" t="str">
        <f t="shared" si="1"/>
        <v>ok</v>
      </c>
      <c r="H60" s="61" t="str">
        <f t="shared" si="2"/>
        <v>ok</v>
      </c>
      <c r="I60" s="61" t="str">
        <f t="shared" si="3"/>
        <v>ok</v>
      </c>
      <c r="J60" s="5"/>
      <c r="K60" s="11"/>
      <c r="L60" s="11"/>
      <c r="M60" s="11"/>
      <c r="N60" s="13" t="s">
        <v>6</v>
      </c>
      <c r="O60" s="30"/>
    </row>
    <row r="61" spans="1:15" s="6" customFormat="1" ht="25.5" x14ac:dyDescent="0.2">
      <c r="A61" s="12">
        <v>48</v>
      </c>
      <c r="B61" s="42" t="str">
        <f t="shared" si="4"/>
        <v>ok</v>
      </c>
      <c r="C61" s="77" t="s">
        <v>202</v>
      </c>
      <c r="D61" s="88" t="s">
        <v>203</v>
      </c>
      <c r="E61" s="78"/>
      <c r="F61" s="5"/>
      <c r="G61" s="61" t="str">
        <f t="shared" si="1"/>
        <v>ok</v>
      </c>
      <c r="H61" s="61" t="str">
        <f t="shared" si="2"/>
        <v>ok</v>
      </c>
      <c r="I61" s="61" t="str">
        <f t="shared" si="3"/>
        <v>ok</v>
      </c>
      <c r="J61" s="5"/>
      <c r="K61" s="11"/>
      <c r="L61" s="11"/>
      <c r="M61" s="11"/>
      <c r="N61" s="13" t="s">
        <v>6</v>
      </c>
      <c r="O61" s="30"/>
    </row>
    <row r="62" spans="1:15" s="6" customFormat="1" ht="38.25" x14ac:dyDescent="0.2">
      <c r="A62" s="12">
        <v>49</v>
      </c>
      <c r="B62" s="42" t="str">
        <f t="shared" si="4"/>
        <v>ok</v>
      </c>
      <c r="C62" s="77" t="s">
        <v>204</v>
      </c>
      <c r="D62" s="88" t="s">
        <v>205</v>
      </c>
      <c r="E62" s="78"/>
      <c r="F62" s="5"/>
      <c r="G62" s="61" t="str">
        <f t="shared" si="1"/>
        <v>ok</v>
      </c>
      <c r="H62" s="61" t="str">
        <f t="shared" si="2"/>
        <v>ok</v>
      </c>
      <c r="I62" s="61" t="str">
        <f t="shared" si="3"/>
        <v>ok</v>
      </c>
      <c r="J62" s="5"/>
      <c r="K62" s="11"/>
      <c r="L62" s="11"/>
      <c r="M62" s="11"/>
      <c r="N62" s="13" t="s">
        <v>6</v>
      </c>
      <c r="O62" s="30"/>
    </row>
    <row r="63" spans="1:15" s="6" customFormat="1" ht="25.5" x14ac:dyDescent="0.2">
      <c r="A63" s="12">
        <v>50</v>
      </c>
      <c r="B63" s="42" t="str">
        <f t="shared" ref="B63:B126" si="5">IF(COUNTIF(G63:I63,"")=No_of_Columns,"",IF(COUNTIF(G63:I63,"ok")=No_of_Columns,"ok","Incomplete"))</f>
        <v>ok</v>
      </c>
      <c r="C63" s="77" t="s">
        <v>206</v>
      </c>
      <c r="D63" s="88" t="s">
        <v>207</v>
      </c>
      <c r="E63" s="78"/>
      <c r="F63" s="5"/>
      <c r="G63" s="61" t="str">
        <f t="shared" si="1"/>
        <v>ok</v>
      </c>
      <c r="H63" s="61" t="str">
        <f t="shared" si="2"/>
        <v>ok</v>
      </c>
      <c r="I63" s="61" t="str">
        <f t="shared" si="3"/>
        <v>ok</v>
      </c>
      <c r="J63" s="5"/>
      <c r="K63" s="11"/>
      <c r="L63" s="11"/>
      <c r="M63" s="11"/>
      <c r="N63" s="13" t="s">
        <v>6</v>
      </c>
      <c r="O63" s="30"/>
    </row>
    <row r="64" spans="1:15" s="6" customFormat="1" ht="38.25" x14ac:dyDescent="0.2">
      <c r="A64" s="12">
        <v>51</v>
      </c>
      <c r="B64" s="42" t="str">
        <f t="shared" si="5"/>
        <v>ok</v>
      </c>
      <c r="C64" s="77" t="s">
        <v>208</v>
      </c>
      <c r="D64" s="88" t="s">
        <v>209</v>
      </c>
      <c r="E64" s="78"/>
      <c r="F64" s="5"/>
      <c r="G64" s="61" t="str">
        <f t="shared" si="1"/>
        <v>ok</v>
      </c>
      <c r="H64" s="61" t="str">
        <f t="shared" si="2"/>
        <v>ok</v>
      </c>
      <c r="I64" s="61" t="str">
        <f t="shared" si="3"/>
        <v>ok</v>
      </c>
      <c r="J64" s="5"/>
      <c r="K64" s="11"/>
      <c r="L64" s="11"/>
      <c r="M64" s="11"/>
      <c r="N64" s="13" t="s">
        <v>6</v>
      </c>
      <c r="O64" s="30"/>
    </row>
    <row r="65" spans="1:15" s="6" customFormat="1" ht="25.5" x14ac:dyDescent="0.2">
      <c r="A65" s="12">
        <v>52</v>
      </c>
      <c r="B65" s="42" t="str">
        <f t="shared" si="5"/>
        <v>ok</v>
      </c>
      <c r="C65" s="77" t="s">
        <v>210</v>
      </c>
      <c r="D65" s="88" t="s">
        <v>211</v>
      </c>
      <c r="E65" s="78"/>
      <c r="F65" s="5"/>
      <c r="G65" s="61" t="str">
        <f t="shared" si="1"/>
        <v>ok</v>
      </c>
      <c r="H65" s="61" t="str">
        <f t="shared" si="2"/>
        <v>ok</v>
      </c>
      <c r="I65" s="61" t="str">
        <f t="shared" si="3"/>
        <v>ok</v>
      </c>
      <c r="J65" s="5"/>
      <c r="K65" s="11"/>
      <c r="L65" s="11"/>
      <c r="M65" s="11"/>
      <c r="N65" s="13" t="s">
        <v>6</v>
      </c>
      <c r="O65" s="30"/>
    </row>
    <row r="66" spans="1:15" s="6" customFormat="1" ht="25.5" x14ac:dyDescent="0.2">
      <c r="A66" s="12">
        <v>53</v>
      </c>
      <c r="B66" s="42" t="str">
        <f t="shared" si="5"/>
        <v>ok</v>
      </c>
      <c r="C66" s="77" t="s">
        <v>212</v>
      </c>
      <c r="D66" s="88" t="s">
        <v>213</v>
      </c>
      <c r="E66" s="78"/>
      <c r="F66" s="5"/>
      <c r="G66" s="61" t="str">
        <f t="shared" si="1"/>
        <v>ok</v>
      </c>
      <c r="H66" s="61" t="str">
        <f t="shared" si="2"/>
        <v>ok</v>
      </c>
      <c r="I66" s="61" t="str">
        <f t="shared" si="3"/>
        <v>ok</v>
      </c>
      <c r="J66" s="5"/>
      <c r="K66" s="11"/>
      <c r="L66" s="11"/>
      <c r="M66" s="11"/>
      <c r="N66" s="13" t="s">
        <v>6</v>
      </c>
      <c r="O66" s="30"/>
    </row>
    <row r="67" spans="1:15" s="6" customFormat="1" ht="25.5" x14ac:dyDescent="0.2">
      <c r="A67" s="12">
        <v>54</v>
      </c>
      <c r="B67" s="42" t="str">
        <f t="shared" si="5"/>
        <v>ok</v>
      </c>
      <c r="C67" s="77" t="s">
        <v>214</v>
      </c>
      <c r="D67" s="88" t="s">
        <v>215</v>
      </c>
      <c r="E67" s="78"/>
      <c r="F67" s="5"/>
      <c r="G67" s="61" t="str">
        <f t="shared" si="1"/>
        <v>ok</v>
      </c>
      <c r="H67" s="61" t="str">
        <f t="shared" si="2"/>
        <v>ok</v>
      </c>
      <c r="I67" s="61" t="str">
        <f t="shared" si="3"/>
        <v>ok</v>
      </c>
      <c r="J67" s="5"/>
      <c r="K67" s="11"/>
      <c r="L67" s="11"/>
      <c r="M67" s="11"/>
      <c r="N67" s="13" t="s">
        <v>6</v>
      </c>
      <c r="O67" s="30"/>
    </row>
    <row r="68" spans="1:15" s="6" customFormat="1" ht="25.5" x14ac:dyDescent="0.2">
      <c r="A68" s="12">
        <v>55</v>
      </c>
      <c r="B68" s="42" t="str">
        <f t="shared" si="5"/>
        <v>ok</v>
      </c>
      <c r="C68" s="77" t="s">
        <v>216</v>
      </c>
      <c r="D68" s="88" t="s">
        <v>217</v>
      </c>
      <c r="E68" s="78"/>
      <c r="F68" s="5"/>
      <c r="G68" s="61" t="str">
        <f t="shared" si="1"/>
        <v>ok</v>
      </c>
      <c r="H68" s="61" t="str">
        <f t="shared" si="2"/>
        <v>ok</v>
      </c>
      <c r="I68" s="61" t="str">
        <f t="shared" si="3"/>
        <v>ok</v>
      </c>
      <c r="J68" s="5"/>
      <c r="K68" s="11"/>
      <c r="L68" s="11"/>
      <c r="M68" s="11"/>
      <c r="N68" s="13" t="s">
        <v>6</v>
      </c>
      <c r="O68" s="30"/>
    </row>
    <row r="69" spans="1:15" s="6" customFormat="1" ht="25.5" x14ac:dyDescent="0.2">
      <c r="A69" s="12">
        <v>56</v>
      </c>
      <c r="B69" s="42" t="str">
        <f t="shared" si="5"/>
        <v>ok</v>
      </c>
      <c r="C69" s="77" t="s">
        <v>218</v>
      </c>
      <c r="D69" s="88" t="s">
        <v>219</v>
      </c>
      <c r="E69" s="78"/>
      <c r="F69" s="5"/>
      <c r="G69" s="61" t="str">
        <f t="shared" si="1"/>
        <v>ok</v>
      </c>
      <c r="H69" s="61" t="str">
        <f t="shared" si="2"/>
        <v>ok</v>
      </c>
      <c r="I69" s="61" t="str">
        <f t="shared" si="3"/>
        <v>ok</v>
      </c>
      <c r="J69" s="5"/>
      <c r="K69" s="11"/>
      <c r="L69" s="11"/>
      <c r="M69" s="11"/>
      <c r="N69" s="13" t="s">
        <v>6</v>
      </c>
      <c r="O69" s="30"/>
    </row>
    <row r="70" spans="1:15" s="6" customFormat="1" ht="25.5" x14ac:dyDescent="0.2">
      <c r="A70" s="12">
        <v>57</v>
      </c>
      <c r="B70" s="42" t="str">
        <f t="shared" si="5"/>
        <v>ok</v>
      </c>
      <c r="C70" s="77" t="s">
        <v>220</v>
      </c>
      <c r="D70" s="88" t="s">
        <v>221</v>
      </c>
      <c r="E70" s="78"/>
      <c r="F70" s="5"/>
      <c r="G70" s="61" t="str">
        <f t="shared" si="1"/>
        <v>ok</v>
      </c>
      <c r="H70" s="61" t="str">
        <f t="shared" si="2"/>
        <v>ok</v>
      </c>
      <c r="I70" s="61" t="str">
        <f t="shared" si="3"/>
        <v>ok</v>
      </c>
      <c r="J70" s="5"/>
      <c r="K70" s="11"/>
      <c r="L70" s="11"/>
      <c r="M70" s="11"/>
      <c r="N70" s="13" t="s">
        <v>6</v>
      </c>
      <c r="O70" s="30"/>
    </row>
    <row r="71" spans="1:15" s="6" customFormat="1" ht="25.5" x14ac:dyDescent="0.2">
      <c r="A71" s="12">
        <v>58</v>
      </c>
      <c r="B71" s="42" t="str">
        <f t="shared" si="5"/>
        <v>ok</v>
      </c>
      <c r="C71" s="77" t="s">
        <v>222</v>
      </c>
      <c r="D71" s="88" t="s">
        <v>223</v>
      </c>
      <c r="E71" s="78"/>
      <c r="F71" s="5"/>
      <c r="G71" s="61" t="str">
        <f t="shared" si="1"/>
        <v>ok</v>
      </c>
      <c r="H71" s="61" t="str">
        <f t="shared" si="2"/>
        <v>ok</v>
      </c>
      <c r="I71" s="61" t="str">
        <f t="shared" si="3"/>
        <v>ok</v>
      </c>
      <c r="J71" s="5"/>
      <c r="K71" s="11"/>
      <c r="L71" s="11"/>
      <c r="M71" s="11"/>
      <c r="N71" s="13" t="s">
        <v>6</v>
      </c>
      <c r="O71" s="30"/>
    </row>
    <row r="72" spans="1:15" s="6" customFormat="1" ht="25.5" x14ac:dyDescent="0.2">
      <c r="A72" s="12">
        <v>59</v>
      </c>
      <c r="B72" s="42" t="str">
        <f t="shared" si="5"/>
        <v>ok</v>
      </c>
      <c r="C72" s="77" t="s">
        <v>224</v>
      </c>
      <c r="D72" s="88" t="s">
        <v>225</v>
      </c>
      <c r="E72" s="78"/>
      <c r="F72" s="5"/>
      <c r="G72" s="61" t="str">
        <f t="shared" si="1"/>
        <v>ok</v>
      </c>
      <c r="H72" s="61" t="str">
        <f t="shared" si="2"/>
        <v>ok</v>
      </c>
      <c r="I72" s="61" t="str">
        <f t="shared" si="3"/>
        <v>ok</v>
      </c>
      <c r="J72" s="5"/>
      <c r="K72" s="11"/>
      <c r="L72" s="11"/>
      <c r="M72" s="11"/>
      <c r="N72" s="13" t="s">
        <v>6</v>
      </c>
      <c r="O72" s="30"/>
    </row>
    <row r="73" spans="1:15" s="6" customFormat="1" ht="38.25" x14ac:dyDescent="0.2">
      <c r="A73" s="12">
        <v>60</v>
      </c>
      <c r="B73" s="42" t="str">
        <f t="shared" si="5"/>
        <v>ok</v>
      </c>
      <c r="C73" s="77" t="s">
        <v>226</v>
      </c>
      <c r="D73" s="88" t="s">
        <v>227</v>
      </c>
      <c r="E73" s="78"/>
      <c r="F73" s="5"/>
      <c r="G73" s="61" t="str">
        <f t="shared" si="1"/>
        <v>ok</v>
      </c>
      <c r="H73" s="61" t="str">
        <f t="shared" si="2"/>
        <v>ok</v>
      </c>
      <c r="I73" s="61" t="str">
        <f t="shared" si="3"/>
        <v>ok</v>
      </c>
      <c r="J73" s="5"/>
      <c r="K73" s="11"/>
      <c r="L73" s="11"/>
      <c r="M73" s="11"/>
      <c r="N73" s="13" t="s">
        <v>6</v>
      </c>
      <c r="O73" s="30"/>
    </row>
    <row r="74" spans="1:15" s="6" customFormat="1" ht="25.5" x14ac:dyDescent="0.2">
      <c r="A74" s="12">
        <v>61</v>
      </c>
      <c r="B74" s="42" t="str">
        <f t="shared" si="5"/>
        <v>ok</v>
      </c>
      <c r="C74" s="77" t="s">
        <v>228</v>
      </c>
      <c r="D74" s="88" t="s">
        <v>229</v>
      </c>
      <c r="E74" s="78"/>
      <c r="F74" s="5"/>
      <c r="G74" s="61" t="str">
        <f t="shared" si="1"/>
        <v>ok</v>
      </c>
      <c r="H74" s="61" t="str">
        <f t="shared" si="2"/>
        <v>ok</v>
      </c>
      <c r="I74" s="61" t="str">
        <f t="shared" si="3"/>
        <v>ok</v>
      </c>
      <c r="J74" s="5"/>
      <c r="K74" s="11"/>
      <c r="L74" s="11"/>
      <c r="M74" s="11"/>
      <c r="N74" s="13" t="s">
        <v>6</v>
      </c>
      <c r="O74" s="30"/>
    </row>
    <row r="75" spans="1:15" s="6" customFormat="1" ht="38.25" x14ac:dyDescent="0.2">
      <c r="A75" s="12">
        <v>62</v>
      </c>
      <c r="B75" s="42" t="str">
        <f t="shared" si="5"/>
        <v>ok</v>
      </c>
      <c r="C75" s="77" t="s">
        <v>230</v>
      </c>
      <c r="D75" s="88" t="s">
        <v>231</v>
      </c>
      <c r="E75" s="78"/>
      <c r="F75" s="5"/>
      <c r="G75" s="61" t="str">
        <f t="shared" si="1"/>
        <v>ok</v>
      </c>
      <c r="H75" s="61" t="str">
        <f t="shared" si="2"/>
        <v>ok</v>
      </c>
      <c r="I75" s="61" t="str">
        <f t="shared" si="3"/>
        <v>ok</v>
      </c>
      <c r="J75" s="5"/>
      <c r="K75" s="11"/>
      <c r="L75" s="11"/>
      <c r="M75" s="11"/>
      <c r="N75" s="13" t="s">
        <v>6</v>
      </c>
      <c r="O75" s="30"/>
    </row>
    <row r="76" spans="1:15" s="6" customFormat="1" ht="38.25" x14ac:dyDescent="0.2">
      <c r="A76" s="12">
        <v>63</v>
      </c>
      <c r="B76" s="42" t="str">
        <f t="shared" si="5"/>
        <v>ok</v>
      </c>
      <c r="C76" s="77" t="s">
        <v>232</v>
      </c>
      <c r="D76" s="88" t="s">
        <v>233</v>
      </c>
      <c r="E76" s="78"/>
      <c r="F76" s="5"/>
      <c r="G76" s="61" t="str">
        <f t="shared" si="1"/>
        <v>ok</v>
      </c>
      <c r="H76" s="61" t="str">
        <f t="shared" si="2"/>
        <v>ok</v>
      </c>
      <c r="I76" s="61" t="str">
        <f t="shared" si="3"/>
        <v>ok</v>
      </c>
      <c r="J76" s="5"/>
      <c r="K76" s="11"/>
      <c r="L76" s="11"/>
      <c r="M76" s="11"/>
      <c r="N76" s="13" t="s">
        <v>6</v>
      </c>
      <c r="O76" s="30"/>
    </row>
    <row r="77" spans="1:15" s="6" customFormat="1" ht="25.5" x14ac:dyDescent="0.2">
      <c r="A77" s="12">
        <v>64</v>
      </c>
      <c r="B77" s="42" t="str">
        <f t="shared" si="5"/>
        <v>ok</v>
      </c>
      <c r="C77" s="77" t="s">
        <v>234</v>
      </c>
      <c r="D77" s="88" t="s">
        <v>235</v>
      </c>
      <c r="E77" s="78"/>
      <c r="F77" s="5"/>
      <c r="G77" s="61" t="str">
        <f t="shared" si="1"/>
        <v>ok</v>
      </c>
      <c r="H77" s="61" t="str">
        <f t="shared" si="2"/>
        <v>ok</v>
      </c>
      <c r="I77" s="61" t="str">
        <f t="shared" si="3"/>
        <v>ok</v>
      </c>
      <c r="J77" s="5"/>
      <c r="K77" s="11"/>
      <c r="L77" s="11"/>
      <c r="M77" s="11"/>
      <c r="N77" s="13" t="s">
        <v>6</v>
      </c>
      <c r="O77" s="30"/>
    </row>
    <row r="78" spans="1:15" s="6" customFormat="1" ht="38.25" x14ac:dyDescent="0.2">
      <c r="A78" s="12">
        <v>65</v>
      </c>
      <c r="B78" s="42" t="str">
        <f t="shared" si="5"/>
        <v>ok</v>
      </c>
      <c r="C78" s="77" t="s">
        <v>236</v>
      </c>
      <c r="D78" s="88" t="s">
        <v>237</v>
      </c>
      <c r="E78" s="78"/>
      <c r="F78" s="5"/>
      <c r="G78" s="61" t="str">
        <f t="shared" ref="G78:G141" si="6">IF(COUNTA($C78:$E78)=0,"",IF(ISBLANK($C78),"Empty cell","ok"))</f>
        <v>ok</v>
      </c>
      <c r="H78" s="61" t="str">
        <f t="shared" ref="H78:H141" si="7">IF(COUNTA($C78:$E78)=0,"",IF(ISBLANK($D78),"Empty cell","ok"))</f>
        <v>ok</v>
      </c>
      <c r="I78" s="61" t="str">
        <f t="shared" ref="I78:I141" si="8">IF(COUNTA($C78:$E78)=0,"","ok")</f>
        <v>ok</v>
      </c>
      <c r="J78" s="5"/>
      <c r="K78" s="11"/>
      <c r="L78" s="11"/>
      <c r="M78" s="11"/>
      <c r="N78" s="13" t="s">
        <v>6</v>
      </c>
      <c r="O78" s="30"/>
    </row>
    <row r="79" spans="1:15" s="6" customFormat="1" ht="25.5" x14ac:dyDescent="0.2">
      <c r="A79" s="12">
        <v>66</v>
      </c>
      <c r="B79" s="42" t="str">
        <f t="shared" si="5"/>
        <v>ok</v>
      </c>
      <c r="C79" s="77" t="s">
        <v>238</v>
      </c>
      <c r="D79" s="88" t="s">
        <v>239</v>
      </c>
      <c r="E79" s="78"/>
      <c r="F79" s="5"/>
      <c r="G79" s="61" t="str">
        <f t="shared" si="6"/>
        <v>ok</v>
      </c>
      <c r="H79" s="61" t="str">
        <f t="shared" si="7"/>
        <v>ok</v>
      </c>
      <c r="I79" s="61" t="str">
        <f t="shared" si="8"/>
        <v>ok</v>
      </c>
      <c r="J79" s="5"/>
      <c r="K79" s="11"/>
      <c r="L79" s="11"/>
      <c r="M79" s="11"/>
      <c r="N79" s="13" t="s">
        <v>6</v>
      </c>
      <c r="O79" s="30"/>
    </row>
    <row r="80" spans="1:15" s="6" customFormat="1" ht="25.5" x14ac:dyDescent="0.2">
      <c r="A80" s="12">
        <v>67</v>
      </c>
      <c r="B80" s="42" t="str">
        <f t="shared" si="5"/>
        <v>ok</v>
      </c>
      <c r="C80" s="77" t="s">
        <v>240</v>
      </c>
      <c r="D80" s="88" t="s">
        <v>241</v>
      </c>
      <c r="E80" s="78"/>
      <c r="F80" s="5"/>
      <c r="G80" s="61" t="str">
        <f t="shared" si="6"/>
        <v>ok</v>
      </c>
      <c r="H80" s="61" t="str">
        <f t="shared" si="7"/>
        <v>ok</v>
      </c>
      <c r="I80" s="61" t="str">
        <f t="shared" si="8"/>
        <v>ok</v>
      </c>
      <c r="J80" s="5"/>
      <c r="K80" s="11"/>
      <c r="L80" s="11"/>
      <c r="M80" s="11"/>
      <c r="N80" s="13" t="s">
        <v>6</v>
      </c>
      <c r="O80" s="30"/>
    </row>
    <row r="81" spans="1:15" s="6" customFormat="1" ht="25.5" x14ac:dyDescent="0.2">
      <c r="A81" s="12">
        <v>68</v>
      </c>
      <c r="B81" s="42" t="str">
        <f t="shared" si="5"/>
        <v>ok</v>
      </c>
      <c r="C81" s="77" t="s">
        <v>242</v>
      </c>
      <c r="D81" s="88" t="s">
        <v>243</v>
      </c>
      <c r="E81" s="78"/>
      <c r="F81" s="5"/>
      <c r="G81" s="61" t="str">
        <f t="shared" si="6"/>
        <v>ok</v>
      </c>
      <c r="H81" s="61" t="str">
        <f t="shared" si="7"/>
        <v>ok</v>
      </c>
      <c r="I81" s="61" t="str">
        <f t="shared" si="8"/>
        <v>ok</v>
      </c>
      <c r="J81" s="5"/>
      <c r="K81" s="11"/>
      <c r="L81" s="11"/>
      <c r="M81" s="11"/>
      <c r="N81" s="13" t="s">
        <v>6</v>
      </c>
      <c r="O81" s="30"/>
    </row>
    <row r="82" spans="1:15" s="6" customFormat="1" ht="25.5" x14ac:dyDescent="0.2">
      <c r="A82" s="12">
        <v>69</v>
      </c>
      <c r="B82" s="42" t="str">
        <f t="shared" si="5"/>
        <v>ok</v>
      </c>
      <c r="C82" s="77" t="s">
        <v>244</v>
      </c>
      <c r="D82" s="88" t="s">
        <v>245</v>
      </c>
      <c r="E82" s="78"/>
      <c r="F82" s="5"/>
      <c r="G82" s="61" t="str">
        <f t="shared" si="6"/>
        <v>ok</v>
      </c>
      <c r="H82" s="61" t="str">
        <f t="shared" si="7"/>
        <v>ok</v>
      </c>
      <c r="I82" s="61" t="str">
        <f t="shared" si="8"/>
        <v>ok</v>
      </c>
      <c r="J82" s="5"/>
      <c r="K82" s="11"/>
      <c r="L82" s="11"/>
      <c r="M82" s="11"/>
      <c r="N82" s="13" t="s">
        <v>6</v>
      </c>
      <c r="O82" s="30"/>
    </row>
    <row r="83" spans="1:15" s="6" customFormat="1" ht="25.5" x14ac:dyDescent="0.2">
      <c r="A83" s="12">
        <v>70</v>
      </c>
      <c r="B83" s="42" t="str">
        <f t="shared" si="5"/>
        <v>ok</v>
      </c>
      <c r="C83" s="77" t="s">
        <v>246</v>
      </c>
      <c r="D83" s="88" t="s">
        <v>247</v>
      </c>
      <c r="E83" s="78"/>
      <c r="F83" s="5"/>
      <c r="G83" s="61" t="str">
        <f t="shared" si="6"/>
        <v>ok</v>
      </c>
      <c r="H83" s="61" t="str">
        <f t="shared" si="7"/>
        <v>ok</v>
      </c>
      <c r="I83" s="61" t="str">
        <f t="shared" si="8"/>
        <v>ok</v>
      </c>
      <c r="J83" s="5"/>
      <c r="K83" s="11"/>
      <c r="L83" s="11"/>
      <c r="M83" s="11"/>
      <c r="N83" s="13" t="s">
        <v>6</v>
      </c>
      <c r="O83" s="30"/>
    </row>
    <row r="84" spans="1:15" s="6" customFormat="1" ht="25.5" x14ac:dyDescent="0.2">
      <c r="A84" s="12">
        <v>71</v>
      </c>
      <c r="B84" s="42" t="str">
        <f t="shared" si="5"/>
        <v>ok</v>
      </c>
      <c r="C84" s="77" t="s">
        <v>248</v>
      </c>
      <c r="D84" s="88" t="s">
        <v>249</v>
      </c>
      <c r="E84" s="78"/>
      <c r="F84" s="5"/>
      <c r="G84" s="61" t="str">
        <f t="shared" si="6"/>
        <v>ok</v>
      </c>
      <c r="H84" s="61" t="str">
        <f t="shared" si="7"/>
        <v>ok</v>
      </c>
      <c r="I84" s="61" t="str">
        <f t="shared" si="8"/>
        <v>ok</v>
      </c>
      <c r="J84" s="5"/>
      <c r="K84" s="11"/>
      <c r="L84" s="11"/>
      <c r="M84" s="11"/>
      <c r="N84" s="13" t="s">
        <v>6</v>
      </c>
      <c r="O84" s="30"/>
    </row>
    <row r="85" spans="1:15" s="6" customFormat="1" ht="25.5" x14ac:dyDescent="0.2">
      <c r="A85" s="12">
        <v>72</v>
      </c>
      <c r="B85" s="42" t="str">
        <f t="shared" si="5"/>
        <v>ok</v>
      </c>
      <c r="C85" s="77" t="s">
        <v>250</v>
      </c>
      <c r="D85" s="88" t="s">
        <v>251</v>
      </c>
      <c r="E85" s="78"/>
      <c r="F85" s="5"/>
      <c r="G85" s="61" t="str">
        <f t="shared" si="6"/>
        <v>ok</v>
      </c>
      <c r="H85" s="61" t="str">
        <f t="shared" si="7"/>
        <v>ok</v>
      </c>
      <c r="I85" s="61" t="str">
        <f t="shared" si="8"/>
        <v>ok</v>
      </c>
      <c r="J85" s="5"/>
      <c r="K85" s="11"/>
      <c r="L85" s="11"/>
      <c r="M85" s="11"/>
      <c r="N85" s="13" t="s">
        <v>6</v>
      </c>
      <c r="O85" s="30"/>
    </row>
    <row r="86" spans="1:15" s="6" customFormat="1" ht="25.5" x14ac:dyDescent="0.2">
      <c r="A86" s="12">
        <v>73</v>
      </c>
      <c r="B86" s="42" t="str">
        <f t="shared" si="5"/>
        <v>ok</v>
      </c>
      <c r="C86" s="77" t="s">
        <v>252</v>
      </c>
      <c r="D86" s="88" t="s">
        <v>253</v>
      </c>
      <c r="E86" s="78"/>
      <c r="F86" s="5"/>
      <c r="G86" s="61" t="str">
        <f t="shared" si="6"/>
        <v>ok</v>
      </c>
      <c r="H86" s="61" t="str">
        <f t="shared" si="7"/>
        <v>ok</v>
      </c>
      <c r="I86" s="61" t="str">
        <f t="shared" si="8"/>
        <v>ok</v>
      </c>
      <c r="J86" s="5"/>
      <c r="K86" s="11"/>
      <c r="L86" s="11"/>
      <c r="M86" s="11"/>
      <c r="N86" s="13" t="s">
        <v>6</v>
      </c>
      <c r="O86" s="30"/>
    </row>
    <row r="87" spans="1:15" s="6" customFormat="1" ht="38.25" x14ac:dyDescent="0.2">
      <c r="A87" s="12">
        <v>74</v>
      </c>
      <c r="B87" s="42" t="str">
        <f t="shared" si="5"/>
        <v>ok</v>
      </c>
      <c r="C87" s="77" t="s">
        <v>254</v>
      </c>
      <c r="D87" s="88" t="s">
        <v>255</v>
      </c>
      <c r="E87" s="78"/>
      <c r="F87" s="5"/>
      <c r="G87" s="61" t="str">
        <f t="shared" si="6"/>
        <v>ok</v>
      </c>
      <c r="H87" s="61" t="str">
        <f t="shared" si="7"/>
        <v>ok</v>
      </c>
      <c r="I87" s="61" t="str">
        <f t="shared" si="8"/>
        <v>ok</v>
      </c>
      <c r="J87" s="5"/>
      <c r="K87" s="11"/>
      <c r="L87" s="11"/>
      <c r="M87" s="11"/>
      <c r="N87" s="13" t="s">
        <v>6</v>
      </c>
      <c r="O87" s="30"/>
    </row>
    <row r="88" spans="1:15" s="6" customFormat="1" ht="25.5" x14ac:dyDescent="0.2">
      <c r="A88" s="12">
        <v>75</v>
      </c>
      <c r="B88" s="42" t="str">
        <f t="shared" si="5"/>
        <v>ok</v>
      </c>
      <c r="C88" s="77" t="s">
        <v>256</v>
      </c>
      <c r="D88" s="88" t="s">
        <v>257</v>
      </c>
      <c r="E88" s="78"/>
      <c r="F88" s="5"/>
      <c r="G88" s="61" t="str">
        <f t="shared" si="6"/>
        <v>ok</v>
      </c>
      <c r="H88" s="61" t="str">
        <f t="shared" si="7"/>
        <v>ok</v>
      </c>
      <c r="I88" s="61" t="str">
        <f t="shared" si="8"/>
        <v>ok</v>
      </c>
      <c r="J88" s="5"/>
      <c r="K88" s="11"/>
      <c r="L88" s="11"/>
      <c r="M88" s="11"/>
      <c r="N88" s="13" t="s">
        <v>6</v>
      </c>
      <c r="O88" s="30"/>
    </row>
    <row r="89" spans="1:15" s="6" customFormat="1" ht="25.5" x14ac:dyDescent="0.2">
      <c r="A89" s="12">
        <v>76</v>
      </c>
      <c r="B89" s="42" t="str">
        <f t="shared" si="5"/>
        <v>ok</v>
      </c>
      <c r="C89" s="77" t="s">
        <v>258</v>
      </c>
      <c r="D89" s="88" t="s">
        <v>259</v>
      </c>
      <c r="E89" s="78"/>
      <c r="F89" s="5"/>
      <c r="G89" s="61" t="str">
        <f t="shared" si="6"/>
        <v>ok</v>
      </c>
      <c r="H89" s="61" t="str">
        <f t="shared" si="7"/>
        <v>ok</v>
      </c>
      <c r="I89" s="61" t="str">
        <f t="shared" si="8"/>
        <v>ok</v>
      </c>
      <c r="J89" s="5"/>
      <c r="K89" s="11"/>
      <c r="L89" s="11"/>
      <c r="M89" s="11"/>
      <c r="N89" s="13" t="s">
        <v>6</v>
      </c>
      <c r="O89" s="30"/>
    </row>
    <row r="90" spans="1:15" s="6" customFormat="1" ht="25.5" x14ac:dyDescent="0.2">
      <c r="A90" s="12">
        <v>77</v>
      </c>
      <c r="B90" s="42" t="str">
        <f t="shared" si="5"/>
        <v>ok</v>
      </c>
      <c r="C90" s="77" t="s">
        <v>260</v>
      </c>
      <c r="D90" s="88" t="s">
        <v>261</v>
      </c>
      <c r="E90" s="78"/>
      <c r="F90" s="5"/>
      <c r="G90" s="61" t="str">
        <f t="shared" si="6"/>
        <v>ok</v>
      </c>
      <c r="H90" s="61" t="str">
        <f t="shared" si="7"/>
        <v>ok</v>
      </c>
      <c r="I90" s="61" t="str">
        <f t="shared" si="8"/>
        <v>ok</v>
      </c>
      <c r="J90" s="5"/>
      <c r="K90" s="11"/>
      <c r="L90" s="11"/>
      <c r="M90" s="11"/>
      <c r="N90" s="13" t="s">
        <v>6</v>
      </c>
      <c r="O90" s="30"/>
    </row>
    <row r="91" spans="1:15" s="6" customFormat="1" ht="25.5" x14ac:dyDescent="0.2">
      <c r="A91" s="12">
        <v>78</v>
      </c>
      <c r="B91" s="42" t="str">
        <f t="shared" si="5"/>
        <v>ok</v>
      </c>
      <c r="C91" s="77" t="s">
        <v>262</v>
      </c>
      <c r="D91" s="88" t="s">
        <v>263</v>
      </c>
      <c r="E91" s="78"/>
      <c r="F91" s="5"/>
      <c r="G91" s="61" t="str">
        <f t="shared" si="6"/>
        <v>ok</v>
      </c>
      <c r="H91" s="61" t="str">
        <f t="shared" si="7"/>
        <v>ok</v>
      </c>
      <c r="I91" s="61" t="str">
        <f t="shared" si="8"/>
        <v>ok</v>
      </c>
      <c r="J91" s="5"/>
      <c r="K91" s="11"/>
      <c r="L91" s="11"/>
      <c r="M91" s="11"/>
      <c r="N91" s="13" t="s">
        <v>6</v>
      </c>
      <c r="O91" s="30"/>
    </row>
    <row r="92" spans="1:15" s="6" customFormat="1" ht="25.5" x14ac:dyDescent="0.2">
      <c r="A92" s="12">
        <v>79</v>
      </c>
      <c r="B92" s="42" t="str">
        <f t="shared" si="5"/>
        <v>ok</v>
      </c>
      <c r="C92" s="77" t="s">
        <v>264</v>
      </c>
      <c r="D92" s="88" t="s">
        <v>265</v>
      </c>
      <c r="E92" s="78"/>
      <c r="F92" s="5"/>
      <c r="G92" s="61" t="str">
        <f t="shared" si="6"/>
        <v>ok</v>
      </c>
      <c r="H92" s="61" t="str">
        <f t="shared" si="7"/>
        <v>ok</v>
      </c>
      <c r="I92" s="61" t="str">
        <f t="shared" si="8"/>
        <v>ok</v>
      </c>
      <c r="J92" s="5"/>
      <c r="K92" s="11"/>
      <c r="L92" s="11"/>
      <c r="M92" s="11"/>
      <c r="N92" s="13" t="s">
        <v>6</v>
      </c>
      <c r="O92" s="30"/>
    </row>
    <row r="93" spans="1:15" s="6" customFormat="1" ht="25.5" x14ac:dyDescent="0.2">
      <c r="A93" s="12">
        <v>80</v>
      </c>
      <c r="B93" s="42" t="str">
        <f t="shared" si="5"/>
        <v>ok</v>
      </c>
      <c r="C93" s="77" t="s">
        <v>266</v>
      </c>
      <c r="D93" s="88" t="s">
        <v>267</v>
      </c>
      <c r="E93" s="78"/>
      <c r="F93" s="5"/>
      <c r="G93" s="61" t="str">
        <f t="shared" si="6"/>
        <v>ok</v>
      </c>
      <c r="H93" s="61" t="str">
        <f t="shared" si="7"/>
        <v>ok</v>
      </c>
      <c r="I93" s="61" t="str">
        <f t="shared" si="8"/>
        <v>ok</v>
      </c>
      <c r="J93" s="5"/>
      <c r="K93" s="11"/>
      <c r="L93" s="11"/>
      <c r="M93" s="11"/>
      <c r="N93" s="13" t="s">
        <v>6</v>
      </c>
      <c r="O93" s="30"/>
    </row>
    <row r="94" spans="1:15" s="6" customFormat="1" ht="25.5" x14ac:dyDescent="0.2">
      <c r="A94" s="12">
        <v>81</v>
      </c>
      <c r="B94" s="42" t="str">
        <f t="shared" si="5"/>
        <v>ok</v>
      </c>
      <c r="C94" s="77" t="s">
        <v>268</v>
      </c>
      <c r="D94" s="88" t="s">
        <v>269</v>
      </c>
      <c r="E94" s="78"/>
      <c r="F94" s="5"/>
      <c r="G94" s="61" t="str">
        <f t="shared" si="6"/>
        <v>ok</v>
      </c>
      <c r="H94" s="61" t="str">
        <f t="shared" si="7"/>
        <v>ok</v>
      </c>
      <c r="I94" s="61" t="str">
        <f t="shared" si="8"/>
        <v>ok</v>
      </c>
      <c r="J94" s="5"/>
      <c r="K94" s="11"/>
      <c r="L94" s="11"/>
      <c r="M94" s="11"/>
      <c r="N94" s="13" t="s">
        <v>6</v>
      </c>
      <c r="O94" s="30"/>
    </row>
    <row r="95" spans="1:15" s="6" customFormat="1" ht="38.25" x14ac:dyDescent="0.2">
      <c r="A95" s="12">
        <v>82</v>
      </c>
      <c r="B95" s="42" t="str">
        <f t="shared" si="5"/>
        <v>ok</v>
      </c>
      <c r="C95" s="77" t="s">
        <v>270</v>
      </c>
      <c r="D95" s="88" t="s">
        <v>271</v>
      </c>
      <c r="E95" s="78"/>
      <c r="F95" s="5"/>
      <c r="G95" s="61" t="str">
        <f t="shared" si="6"/>
        <v>ok</v>
      </c>
      <c r="H95" s="61" t="str">
        <f t="shared" si="7"/>
        <v>ok</v>
      </c>
      <c r="I95" s="61" t="str">
        <f t="shared" si="8"/>
        <v>ok</v>
      </c>
      <c r="J95" s="5"/>
      <c r="K95" s="11"/>
      <c r="L95" s="11"/>
      <c r="M95" s="11"/>
      <c r="N95" s="13" t="s">
        <v>6</v>
      </c>
      <c r="O95" s="30"/>
    </row>
    <row r="96" spans="1:15" s="6" customFormat="1" ht="25.5" x14ac:dyDescent="0.2">
      <c r="A96" s="12">
        <v>83</v>
      </c>
      <c r="B96" s="42" t="str">
        <f t="shared" si="5"/>
        <v>ok</v>
      </c>
      <c r="C96" s="77" t="s">
        <v>272</v>
      </c>
      <c r="D96" s="88" t="s">
        <v>273</v>
      </c>
      <c r="E96" s="78"/>
      <c r="F96" s="5"/>
      <c r="G96" s="61" t="str">
        <f t="shared" si="6"/>
        <v>ok</v>
      </c>
      <c r="H96" s="61" t="str">
        <f t="shared" si="7"/>
        <v>ok</v>
      </c>
      <c r="I96" s="61" t="str">
        <f t="shared" si="8"/>
        <v>ok</v>
      </c>
      <c r="J96" s="5"/>
      <c r="K96" s="11"/>
      <c r="L96" s="11"/>
      <c r="M96" s="11"/>
      <c r="N96" s="13" t="s">
        <v>6</v>
      </c>
      <c r="O96" s="30"/>
    </row>
    <row r="97" spans="1:15" s="6" customFormat="1" ht="38.25" x14ac:dyDescent="0.2">
      <c r="A97" s="12">
        <v>84</v>
      </c>
      <c r="B97" s="42" t="str">
        <f t="shared" si="5"/>
        <v>ok</v>
      </c>
      <c r="C97" s="77" t="s">
        <v>274</v>
      </c>
      <c r="D97" s="88" t="s">
        <v>275</v>
      </c>
      <c r="E97" s="78"/>
      <c r="F97" s="5"/>
      <c r="G97" s="61" t="str">
        <f t="shared" si="6"/>
        <v>ok</v>
      </c>
      <c r="H97" s="61" t="str">
        <f t="shared" si="7"/>
        <v>ok</v>
      </c>
      <c r="I97" s="61" t="str">
        <f t="shared" si="8"/>
        <v>ok</v>
      </c>
      <c r="J97" s="5"/>
      <c r="K97" s="11"/>
      <c r="L97" s="11"/>
      <c r="M97" s="11"/>
      <c r="N97" s="13" t="s">
        <v>6</v>
      </c>
      <c r="O97" s="30"/>
    </row>
    <row r="98" spans="1:15" s="6" customFormat="1" ht="25.5" x14ac:dyDescent="0.2">
      <c r="A98" s="12">
        <v>85</v>
      </c>
      <c r="B98" s="42" t="str">
        <f t="shared" si="5"/>
        <v>ok</v>
      </c>
      <c r="C98" s="77" t="s">
        <v>276</v>
      </c>
      <c r="D98" s="88" t="s">
        <v>277</v>
      </c>
      <c r="E98" s="78"/>
      <c r="F98" s="5"/>
      <c r="G98" s="61" t="str">
        <f t="shared" si="6"/>
        <v>ok</v>
      </c>
      <c r="H98" s="61" t="str">
        <f t="shared" si="7"/>
        <v>ok</v>
      </c>
      <c r="I98" s="61" t="str">
        <f t="shared" si="8"/>
        <v>ok</v>
      </c>
      <c r="J98" s="5"/>
      <c r="K98" s="11"/>
      <c r="L98" s="11"/>
      <c r="M98" s="11"/>
      <c r="N98" s="13" t="s">
        <v>6</v>
      </c>
      <c r="O98" s="30"/>
    </row>
    <row r="99" spans="1:15" s="6" customFormat="1" ht="25.5" x14ac:dyDescent="0.2">
      <c r="A99" s="12">
        <v>86</v>
      </c>
      <c r="B99" s="42" t="str">
        <f t="shared" si="5"/>
        <v>ok</v>
      </c>
      <c r="C99" s="77" t="s">
        <v>278</v>
      </c>
      <c r="D99" s="88" t="s">
        <v>279</v>
      </c>
      <c r="E99" s="78"/>
      <c r="F99" s="5"/>
      <c r="G99" s="61" t="str">
        <f t="shared" si="6"/>
        <v>ok</v>
      </c>
      <c r="H99" s="61" t="str">
        <f t="shared" si="7"/>
        <v>ok</v>
      </c>
      <c r="I99" s="61" t="str">
        <f t="shared" si="8"/>
        <v>ok</v>
      </c>
      <c r="J99" s="5"/>
      <c r="K99" s="11"/>
      <c r="L99" s="11"/>
      <c r="M99" s="11"/>
      <c r="N99" s="13" t="s">
        <v>6</v>
      </c>
      <c r="O99" s="30"/>
    </row>
    <row r="100" spans="1:15" s="6" customFormat="1" ht="63.75" x14ac:dyDescent="0.2">
      <c r="A100" s="12">
        <v>87</v>
      </c>
      <c r="B100" s="42" t="str">
        <f t="shared" si="5"/>
        <v>ok</v>
      </c>
      <c r="C100" s="77" t="s">
        <v>280</v>
      </c>
      <c r="D100" s="88" t="s">
        <v>281</v>
      </c>
      <c r="E100" s="78"/>
      <c r="F100" s="5"/>
      <c r="G100" s="61" t="str">
        <f t="shared" si="6"/>
        <v>ok</v>
      </c>
      <c r="H100" s="61" t="str">
        <f t="shared" si="7"/>
        <v>ok</v>
      </c>
      <c r="I100" s="61" t="str">
        <f t="shared" si="8"/>
        <v>ok</v>
      </c>
      <c r="J100" s="5"/>
      <c r="K100" s="11"/>
      <c r="L100" s="11"/>
      <c r="M100" s="11"/>
      <c r="N100" s="13" t="s">
        <v>6</v>
      </c>
      <c r="O100" s="30"/>
    </row>
    <row r="101" spans="1:15" s="6" customFormat="1" ht="25.5" x14ac:dyDescent="0.2">
      <c r="A101" s="12">
        <v>88</v>
      </c>
      <c r="B101" s="42" t="str">
        <f t="shared" si="5"/>
        <v>ok</v>
      </c>
      <c r="C101" s="77" t="s">
        <v>282</v>
      </c>
      <c r="D101" s="88" t="s">
        <v>283</v>
      </c>
      <c r="E101" s="78"/>
      <c r="F101" s="5"/>
      <c r="G101" s="61" t="str">
        <f t="shared" si="6"/>
        <v>ok</v>
      </c>
      <c r="H101" s="61" t="str">
        <f t="shared" si="7"/>
        <v>ok</v>
      </c>
      <c r="I101" s="61" t="str">
        <f t="shared" si="8"/>
        <v>ok</v>
      </c>
      <c r="J101" s="5"/>
      <c r="K101" s="11"/>
      <c r="L101" s="11"/>
      <c r="M101" s="11"/>
      <c r="N101" s="13" t="s">
        <v>6</v>
      </c>
      <c r="O101" s="30"/>
    </row>
    <row r="102" spans="1:15" s="6" customFormat="1" ht="25.5" x14ac:dyDescent="0.2">
      <c r="A102" s="12">
        <v>89</v>
      </c>
      <c r="B102" s="42" t="str">
        <f t="shared" si="5"/>
        <v>ok</v>
      </c>
      <c r="C102" s="77" t="s">
        <v>284</v>
      </c>
      <c r="D102" s="88" t="s">
        <v>285</v>
      </c>
      <c r="E102" s="78"/>
      <c r="F102" s="5"/>
      <c r="G102" s="61" t="str">
        <f t="shared" si="6"/>
        <v>ok</v>
      </c>
      <c r="H102" s="61" t="str">
        <f t="shared" si="7"/>
        <v>ok</v>
      </c>
      <c r="I102" s="61" t="str">
        <f t="shared" si="8"/>
        <v>ok</v>
      </c>
      <c r="J102" s="5"/>
      <c r="K102" s="11"/>
      <c r="L102" s="11"/>
      <c r="M102" s="11"/>
      <c r="N102" s="13" t="s">
        <v>6</v>
      </c>
      <c r="O102" s="30"/>
    </row>
    <row r="103" spans="1:15" s="6" customFormat="1" ht="25.5" x14ac:dyDescent="0.2">
      <c r="A103" s="12">
        <v>90</v>
      </c>
      <c r="B103" s="42" t="str">
        <f t="shared" si="5"/>
        <v>ok</v>
      </c>
      <c r="C103" s="77" t="s">
        <v>286</v>
      </c>
      <c r="D103" s="88" t="s">
        <v>287</v>
      </c>
      <c r="E103" s="78"/>
      <c r="F103" s="5"/>
      <c r="G103" s="61" t="str">
        <f t="shared" si="6"/>
        <v>ok</v>
      </c>
      <c r="H103" s="61" t="str">
        <f t="shared" si="7"/>
        <v>ok</v>
      </c>
      <c r="I103" s="61" t="str">
        <f t="shared" si="8"/>
        <v>ok</v>
      </c>
      <c r="J103" s="5"/>
      <c r="K103" s="11"/>
      <c r="L103" s="11"/>
      <c r="M103" s="11"/>
      <c r="N103" s="13" t="s">
        <v>6</v>
      </c>
      <c r="O103" s="30"/>
    </row>
    <row r="104" spans="1:15" s="6" customFormat="1" ht="25.5" x14ac:dyDescent="0.2">
      <c r="A104" s="12">
        <v>91</v>
      </c>
      <c r="B104" s="42" t="str">
        <f t="shared" si="5"/>
        <v>ok</v>
      </c>
      <c r="C104" s="77" t="s">
        <v>288</v>
      </c>
      <c r="D104" s="88" t="s">
        <v>289</v>
      </c>
      <c r="E104" s="78"/>
      <c r="F104" s="5"/>
      <c r="G104" s="61" t="str">
        <f t="shared" si="6"/>
        <v>ok</v>
      </c>
      <c r="H104" s="61" t="str">
        <f t="shared" si="7"/>
        <v>ok</v>
      </c>
      <c r="I104" s="61" t="str">
        <f t="shared" si="8"/>
        <v>ok</v>
      </c>
      <c r="J104" s="5"/>
      <c r="K104" s="11"/>
      <c r="L104" s="11"/>
      <c r="M104" s="11"/>
      <c r="N104" s="13" t="s">
        <v>6</v>
      </c>
      <c r="O104" s="30"/>
    </row>
    <row r="105" spans="1:15" s="6" customFormat="1" ht="25.5" x14ac:dyDescent="0.2">
      <c r="A105" s="12">
        <v>92</v>
      </c>
      <c r="B105" s="42" t="str">
        <f t="shared" si="5"/>
        <v>ok</v>
      </c>
      <c r="C105" s="77" t="s">
        <v>290</v>
      </c>
      <c r="D105" s="88" t="s">
        <v>291</v>
      </c>
      <c r="E105" s="78"/>
      <c r="F105" s="5"/>
      <c r="G105" s="61" t="str">
        <f t="shared" si="6"/>
        <v>ok</v>
      </c>
      <c r="H105" s="61" t="str">
        <f t="shared" si="7"/>
        <v>ok</v>
      </c>
      <c r="I105" s="61" t="str">
        <f t="shared" si="8"/>
        <v>ok</v>
      </c>
      <c r="J105" s="5"/>
      <c r="K105" s="11"/>
      <c r="L105" s="11"/>
      <c r="M105" s="11"/>
      <c r="N105" s="13" t="s">
        <v>6</v>
      </c>
      <c r="O105" s="30"/>
    </row>
    <row r="106" spans="1:15" s="6" customFormat="1" ht="25.5" x14ac:dyDescent="0.2">
      <c r="A106" s="12">
        <v>93</v>
      </c>
      <c r="B106" s="42" t="str">
        <f t="shared" si="5"/>
        <v>ok</v>
      </c>
      <c r="C106" s="77" t="s">
        <v>292</v>
      </c>
      <c r="D106" s="88" t="s">
        <v>293</v>
      </c>
      <c r="E106" s="78"/>
      <c r="F106" s="5"/>
      <c r="G106" s="61" t="str">
        <f t="shared" si="6"/>
        <v>ok</v>
      </c>
      <c r="H106" s="61" t="str">
        <f t="shared" si="7"/>
        <v>ok</v>
      </c>
      <c r="I106" s="61" t="str">
        <f t="shared" si="8"/>
        <v>ok</v>
      </c>
      <c r="J106" s="5"/>
      <c r="K106" s="11"/>
      <c r="L106" s="11"/>
      <c r="M106" s="11"/>
      <c r="N106" s="13" t="s">
        <v>6</v>
      </c>
      <c r="O106" s="30"/>
    </row>
    <row r="107" spans="1:15" s="6" customFormat="1" ht="25.5" x14ac:dyDescent="0.2">
      <c r="A107" s="12">
        <v>94</v>
      </c>
      <c r="B107" s="42" t="str">
        <f t="shared" si="5"/>
        <v>ok</v>
      </c>
      <c r="C107" s="77" t="s">
        <v>294</v>
      </c>
      <c r="D107" s="88" t="s">
        <v>295</v>
      </c>
      <c r="E107" s="78"/>
      <c r="F107" s="5"/>
      <c r="G107" s="61" t="str">
        <f t="shared" si="6"/>
        <v>ok</v>
      </c>
      <c r="H107" s="61" t="str">
        <f t="shared" si="7"/>
        <v>ok</v>
      </c>
      <c r="I107" s="61" t="str">
        <f t="shared" si="8"/>
        <v>ok</v>
      </c>
      <c r="J107" s="5"/>
      <c r="K107" s="11"/>
      <c r="L107" s="11"/>
      <c r="M107" s="11"/>
      <c r="N107" s="13" t="s">
        <v>6</v>
      </c>
      <c r="O107" s="30"/>
    </row>
    <row r="108" spans="1:15" s="6" customFormat="1" ht="25.5" x14ac:dyDescent="0.2">
      <c r="A108" s="12">
        <v>95</v>
      </c>
      <c r="B108" s="42" t="str">
        <f t="shared" si="5"/>
        <v>ok</v>
      </c>
      <c r="C108" s="77" t="s">
        <v>296</v>
      </c>
      <c r="D108" s="88" t="s">
        <v>297</v>
      </c>
      <c r="E108" s="78"/>
      <c r="F108" s="5"/>
      <c r="G108" s="61" t="str">
        <f t="shared" si="6"/>
        <v>ok</v>
      </c>
      <c r="H108" s="61" t="str">
        <f t="shared" si="7"/>
        <v>ok</v>
      </c>
      <c r="I108" s="61" t="str">
        <f t="shared" si="8"/>
        <v>ok</v>
      </c>
      <c r="J108" s="5"/>
      <c r="K108" s="11"/>
      <c r="L108" s="11"/>
      <c r="M108" s="11"/>
      <c r="N108" s="13" t="s">
        <v>6</v>
      </c>
      <c r="O108" s="30"/>
    </row>
    <row r="109" spans="1:15" s="6" customFormat="1" ht="25.5" x14ac:dyDescent="0.2">
      <c r="A109" s="12">
        <v>96</v>
      </c>
      <c r="B109" s="42" t="str">
        <f t="shared" si="5"/>
        <v>ok</v>
      </c>
      <c r="C109" s="77" t="s">
        <v>298</v>
      </c>
      <c r="D109" s="88" t="s">
        <v>299</v>
      </c>
      <c r="E109" s="78"/>
      <c r="F109" s="5"/>
      <c r="G109" s="61" t="str">
        <f t="shared" si="6"/>
        <v>ok</v>
      </c>
      <c r="H109" s="61" t="str">
        <f t="shared" si="7"/>
        <v>ok</v>
      </c>
      <c r="I109" s="61" t="str">
        <f t="shared" si="8"/>
        <v>ok</v>
      </c>
      <c r="J109" s="5"/>
      <c r="K109" s="11"/>
      <c r="L109" s="11"/>
      <c r="M109" s="11"/>
      <c r="N109" s="13" t="s">
        <v>6</v>
      </c>
      <c r="O109" s="30"/>
    </row>
    <row r="110" spans="1:15" s="6" customFormat="1" ht="25.5" x14ac:dyDescent="0.2">
      <c r="A110" s="12">
        <v>97</v>
      </c>
      <c r="B110" s="42" t="str">
        <f t="shared" si="5"/>
        <v>ok</v>
      </c>
      <c r="C110" s="77" t="s">
        <v>300</v>
      </c>
      <c r="D110" s="88" t="s">
        <v>301</v>
      </c>
      <c r="E110" s="78"/>
      <c r="F110" s="5"/>
      <c r="G110" s="61" t="str">
        <f t="shared" si="6"/>
        <v>ok</v>
      </c>
      <c r="H110" s="61" t="str">
        <f t="shared" si="7"/>
        <v>ok</v>
      </c>
      <c r="I110" s="61" t="str">
        <f t="shared" si="8"/>
        <v>ok</v>
      </c>
      <c r="J110" s="5"/>
      <c r="K110" s="11"/>
      <c r="L110" s="11"/>
      <c r="M110" s="11"/>
      <c r="N110" s="13" t="s">
        <v>6</v>
      </c>
      <c r="O110" s="30"/>
    </row>
    <row r="111" spans="1:15" s="6" customFormat="1" ht="25.5" x14ac:dyDescent="0.2">
      <c r="A111" s="12">
        <v>98</v>
      </c>
      <c r="B111" s="42" t="str">
        <f t="shared" si="5"/>
        <v>ok</v>
      </c>
      <c r="C111" s="77" t="s">
        <v>302</v>
      </c>
      <c r="D111" s="88" t="s">
        <v>303</v>
      </c>
      <c r="E111" s="78"/>
      <c r="F111" s="5"/>
      <c r="G111" s="61" t="str">
        <f t="shared" si="6"/>
        <v>ok</v>
      </c>
      <c r="H111" s="61" t="str">
        <f t="shared" si="7"/>
        <v>ok</v>
      </c>
      <c r="I111" s="61" t="str">
        <f t="shared" si="8"/>
        <v>ok</v>
      </c>
      <c r="J111" s="5"/>
      <c r="K111" s="11"/>
      <c r="L111" s="11"/>
      <c r="M111" s="11"/>
      <c r="N111" s="13" t="s">
        <v>6</v>
      </c>
      <c r="O111" s="30"/>
    </row>
    <row r="112" spans="1:15" s="6" customFormat="1" ht="25.5" x14ac:dyDescent="0.2">
      <c r="A112" s="12">
        <v>99</v>
      </c>
      <c r="B112" s="42" t="str">
        <f t="shared" si="5"/>
        <v>ok</v>
      </c>
      <c r="C112" s="77" t="s">
        <v>304</v>
      </c>
      <c r="D112" s="88" t="s">
        <v>305</v>
      </c>
      <c r="E112" s="78"/>
      <c r="F112" s="5"/>
      <c r="G112" s="61" t="str">
        <f t="shared" si="6"/>
        <v>ok</v>
      </c>
      <c r="H112" s="61" t="str">
        <f t="shared" si="7"/>
        <v>ok</v>
      </c>
      <c r="I112" s="61" t="str">
        <f t="shared" si="8"/>
        <v>ok</v>
      </c>
      <c r="J112" s="5"/>
      <c r="K112" s="11"/>
      <c r="L112" s="11"/>
      <c r="M112" s="11"/>
      <c r="N112" s="13" t="s">
        <v>6</v>
      </c>
      <c r="O112" s="30"/>
    </row>
    <row r="113" spans="1:15" s="6" customFormat="1" ht="25.5" x14ac:dyDescent="0.2">
      <c r="A113" s="12">
        <v>100</v>
      </c>
      <c r="B113" s="42" t="str">
        <f t="shared" si="5"/>
        <v>ok</v>
      </c>
      <c r="C113" s="77" t="s">
        <v>306</v>
      </c>
      <c r="D113" s="88" t="s">
        <v>307</v>
      </c>
      <c r="E113" s="78"/>
      <c r="F113" s="5"/>
      <c r="G113" s="61" t="str">
        <f t="shared" si="6"/>
        <v>ok</v>
      </c>
      <c r="H113" s="61" t="str">
        <f t="shared" si="7"/>
        <v>ok</v>
      </c>
      <c r="I113" s="61" t="str">
        <f t="shared" si="8"/>
        <v>ok</v>
      </c>
      <c r="J113" s="5"/>
      <c r="K113" s="11"/>
      <c r="L113" s="11"/>
      <c r="M113" s="11"/>
      <c r="N113" s="13" t="s">
        <v>6</v>
      </c>
      <c r="O113" s="30"/>
    </row>
    <row r="114" spans="1:15" s="6" customFormat="1" ht="25.5" x14ac:dyDescent="0.2">
      <c r="A114" s="12">
        <v>101</v>
      </c>
      <c r="B114" s="42" t="str">
        <f t="shared" si="5"/>
        <v>ok</v>
      </c>
      <c r="C114" s="77" t="s">
        <v>308</v>
      </c>
      <c r="D114" s="88" t="s">
        <v>309</v>
      </c>
      <c r="E114" s="78"/>
      <c r="F114" s="5"/>
      <c r="G114" s="61" t="str">
        <f t="shared" si="6"/>
        <v>ok</v>
      </c>
      <c r="H114" s="61" t="str">
        <f t="shared" si="7"/>
        <v>ok</v>
      </c>
      <c r="I114" s="61" t="str">
        <f t="shared" si="8"/>
        <v>ok</v>
      </c>
      <c r="J114" s="5"/>
      <c r="K114" s="11"/>
      <c r="L114" s="11"/>
      <c r="M114" s="11"/>
      <c r="N114" s="13" t="s">
        <v>6</v>
      </c>
      <c r="O114" s="30"/>
    </row>
    <row r="115" spans="1:15" s="6" customFormat="1" ht="25.5" x14ac:dyDescent="0.2">
      <c r="A115" s="12">
        <v>102</v>
      </c>
      <c r="B115" s="42" t="str">
        <f t="shared" si="5"/>
        <v>ok</v>
      </c>
      <c r="C115" s="77" t="s">
        <v>310</v>
      </c>
      <c r="D115" s="88" t="s">
        <v>311</v>
      </c>
      <c r="E115" s="78"/>
      <c r="F115" s="5"/>
      <c r="G115" s="61" t="str">
        <f t="shared" si="6"/>
        <v>ok</v>
      </c>
      <c r="H115" s="61" t="str">
        <f t="shared" si="7"/>
        <v>ok</v>
      </c>
      <c r="I115" s="61" t="str">
        <f t="shared" si="8"/>
        <v>ok</v>
      </c>
      <c r="J115" s="5"/>
      <c r="K115" s="11"/>
      <c r="L115" s="11"/>
      <c r="M115" s="11"/>
      <c r="N115" s="13" t="s">
        <v>6</v>
      </c>
      <c r="O115" s="30"/>
    </row>
    <row r="116" spans="1:15" s="6" customFormat="1" ht="25.5" x14ac:dyDescent="0.2">
      <c r="A116" s="12">
        <v>103</v>
      </c>
      <c r="B116" s="42" t="str">
        <f t="shared" si="5"/>
        <v>ok</v>
      </c>
      <c r="C116" s="77" t="s">
        <v>312</v>
      </c>
      <c r="D116" s="88" t="s">
        <v>313</v>
      </c>
      <c r="E116" s="78"/>
      <c r="F116" s="5"/>
      <c r="G116" s="61" t="str">
        <f t="shared" si="6"/>
        <v>ok</v>
      </c>
      <c r="H116" s="61" t="str">
        <f t="shared" si="7"/>
        <v>ok</v>
      </c>
      <c r="I116" s="61" t="str">
        <f t="shared" si="8"/>
        <v>ok</v>
      </c>
      <c r="J116" s="5"/>
      <c r="K116" s="11"/>
      <c r="L116" s="11"/>
      <c r="M116" s="11"/>
      <c r="N116" s="13" t="s">
        <v>6</v>
      </c>
      <c r="O116" s="30"/>
    </row>
    <row r="117" spans="1:15" s="6" customFormat="1" ht="25.5" x14ac:dyDescent="0.2">
      <c r="A117" s="12">
        <v>104</v>
      </c>
      <c r="B117" s="42" t="str">
        <f t="shared" si="5"/>
        <v>ok</v>
      </c>
      <c r="C117" s="77" t="s">
        <v>314</v>
      </c>
      <c r="D117" s="88" t="s">
        <v>315</v>
      </c>
      <c r="E117" s="78"/>
      <c r="F117" s="5"/>
      <c r="G117" s="61" t="str">
        <f t="shared" si="6"/>
        <v>ok</v>
      </c>
      <c r="H117" s="61" t="str">
        <f t="shared" si="7"/>
        <v>ok</v>
      </c>
      <c r="I117" s="61" t="str">
        <f t="shared" si="8"/>
        <v>ok</v>
      </c>
      <c r="J117" s="5"/>
      <c r="K117" s="11"/>
      <c r="L117" s="11"/>
      <c r="M117" s="11"/>
      <c r="N117" s="13" t="s">
        <v>6</v>
      </c>
      <c r="O117" s="30"/>
    </row>
    <row r="118" spans="1:15" s="6" customFormat="1" ht="25.5" x14ac:dyDescent="0.2">
      <c r="A118" s="12">
        <v>105</v>
      </c>
      <c r="B118" s="42" t="str">
        <f t="shared" si="5"/>
        <v>ok</v>
      </c>
      <c r="C118" s="77" t="s">
        <v>316</v>
      </c>
      <c r="D118" s="88" t="s">
        <v>317</v>
      </c>
      <c r="E118" s="78"/>
      <c r="F118" s="5"/>
      <c r="G118" s="61" t="str">
        <f t="shared" si="6"/>
        <v>ok</v>
      </c>
      <c r="H118" s="61" t="str">
        <f t="shared" si="7"/>
        <v>ok</v>
      </c>
      <c r="I118" s="61" t="str">
        <f t="shared" si="8"/>
        <v>ok</v>
      </c>
      <c r="J118" s="5"/>
      <c r="K118" s="11"/>
      <c r="L118" s="11"/>
      <c r="M118" s="11"/>
      <c r="N118" s="13" t="s">
        <v>6</v>
      </c>
      <c r="O118" s="30"/>
    </row>
    <row r="119" spans="1:15" s="6" customFormat="1" ht="25.5" x14ac:dyDescent="0.2">
      <c r="A119" s="12">
        <v>106</v>
      </c>
      <c r="B119" s="42" t="str">
        <f t="shared" si="5"/>
        <v>ok</v>
      </c>
      <c r="C119" s="77" t="s">
        <v>318</v>
      </c>
      <c r="D119" s="88" t="s">
        <v>319</v>
      </c>
      <c r="E119" s="78"/>
      <c r="F119" s="5"/>
      <c r="G119" s="61" t="str">
        <f t="shared" si="6"/>
        <v>ok</v>
      </c>
      <c r="H119" s="61" t="str">
        <f t="shared" si="7"/>
        <v>ok</v>
      </c>
      <c r="I119" s="61" t="str">
        <f t="shared" si="8"/>
        <v>ok</v>
      </c>
      <c r="J119" s="5"/>
      <c r="K119" s="11"/>
      <c r="L119" s="11"/>
      <c r="M119" s="11"/>
      <c r="N119" s="13" t="s">
        <v>6</v>
      </c>
      <c r="O119" s="30"/>
    </row>
    <row r="120" spans="1:15" s="6" customFormat="1" ht="25.5" x14ac:dyDescent="0.2">
      <c r="A120" s="12">
        <v>107</v>
      </c>
      <c r="B120" s="42" t="str">
        <f t="shared" si="5"/>
        <v>ok</v>
      </c>
      <c r="C120" s="77" t="s">
        <v>320</v>
      </c>
      <c r="D120" s="88" t="s">
        <v>321</v>
      </c>
      <c r="E120" s="78"/>
      <c r="F120" s="5"/>
      <c r="G120" s="61" t="str">
        <f t="shared" si="6"/>
        <v>ok</v>
      </c>
      <c r="H120" s="61" t="str">
        <f t="shared" si="7"/>
        <v>ok</v>
      </c>
      <c r="I120" s="61" t="str">
        <f t="shared" si="8"/>
        <v>ok</v>
      </c>
      <c r="J120" s="5"/>
      <c r="K120" s="11"/>
      <c r="L120" s="11"/>
      <c r="M120" s="11"/>
      <c r="N120" s="13" t="s">
        <v>6</v>
      </c>
      <c r="O120" s="30"/>
    </row>
    <row r="121" spans="1:15" s="6" customFormat="1" ht="25.5" x14ac:dyDescent="0.2">
      <c r="A121" s="12">
        <v>108</v>
      </c>
      <c r="B121" s="42" t="str">
        <f t="shared" si="5"/>
        <v>ok</v>
      </c>
      <c r="C121" s="77" t="s">
        <v>322</v>
      </c>
      <c r="D121" s="88" t="s">
        <v>323</v>
      </c>
      <c r="E121" s="78"/>
      <c r="F121" s="5"/>
      <c r="G121" s="61" t="str">
        <f t="shared" si="6"/>
        <v>ok</v>
      </c>
      <c r="H121" s="61" t="str">
        <f t="shared" si="7"/>
        <v>ok</v>
      </c>
      <c r="I121" s="61" t="str">
        <f t="shared" si="8"/>
        <v>ok</v>
      </c>
      <c r="J121" s="5"/>
      <c r="K121" s="11"/>
      <c r="L121" s="11"/>
      <c r="M121" s="11"/>
      <c r="N121" s="13" t="s">
        <v>6</v>
      </c>
      <c r="O121" s="30"/>
    </row>
    <row r="122" spans="1:15" s="6" customFormat="1" ht="25.5" x14ac:dyDescent="0.2">
      <c r="A122" s="12">
        <v>109</v>
      </c>
      <c r="B122" s="42" t="str">
        <f t="shared" si="5"/>
        <v>ok</v>
      </c>
      <c r="C122" s="77" t="s">
        <v>324</v>
      </c>
      <c r="D122" s="88" t="s">
        <v>325</v>
      </c>
      <c r="E122" s="78"/>
      <c r="F122" s="5"/>
      <c r="G122" s="61" t="str">
        <f t="shared" si="6"/>
        <v>ok</v>
      </c>
      <c r="H122" s="61" t="str">
        <f t="shared" si="7"/>
        <v>ok</v>
      </c>
      <c r="I122" s="61" t="str">
        <f t="shared" si="8"/>
        <v>ok</v>
      </c>
      <c r="J122" s="5"/>
      <c r="K122" s="11"/>
      <c r="L122" s="11"/>
      <c r="M122" s="11"/>
      <c r="N122" s="13" t="s">
        <v>6</v>
      </c>
      <c r="O122" s="30"/>
    </row>
    <row r="123" spans="1:15" s="6" customFormat="1" ht="25.5" x14ac:dyDescent="0.2">
      <c r="A123" s="12">
        <v>110</v>
      </c>
      <c r="B123" s="42" t="str">
        <f t="shared" si="5"/>
        <v>ok</v>
      </c>
      <c r="C123" s="77" t="s">
        <v>326</v>
      </c>
      <c r="D123" s="88" t="s">
        <v>327</v>
      </c>
      <c r="E123" s="78"/>
      <c r="F123" s="5"/>
      <c r="G123" s="61" t="str">
        <f t="shared" si="6"/>
        <v>ok</v>
      </c>
      <c r="H123" s="61" t="str">
        <f t="shared" si="7"/>
        <v>ok</v>
      </c>
      <c r="I123" s="61" t="str">
        <f t="shared" si="8"/>
        <v>ok</v>
      </c>
      <c r="J123" s="5"/>
      <c r="K123" s="11"/>
      <c r="L123" s="11"/>
      <c r="M123" s="11"/>
      <c r="N123" s="13" t="s">
        <v>6</v>
      </c>
      <c r="O123" s="30"/>
    </row>
    <row r="124" spans="1:15" s="6" customFormat="1" ht="25.5" x14ac:dyDescent="0.2">
      <c r="A124" s="12">
        <v>111</v>
      </c>
      <c r="B124" s="42" t="str">
        <f t="shared" si="5"/>
        <v>ok</v>
      </c>
      <c r="C124" s="77" t="s">
        <v>328</v>
      </c>
      <c r="D124" s="88" t="s">
        <v>329</v>
      </c>
      <c r="E124" s="78"/>
      <c r="F124" s="5"/>
      <c r="G124" s="61" t="str">
        <f t="shared" si="6"/>
        <v>ok</v>
      </c>
      <c r="H124" s="61" t="str">
        <f t="shared" si="7"/>
        <v>ok</v>
      </c>
      <c r="I124" s="61" t="str">
        <f t="shared" si="8"/>
        <v>ok</v>
      </c>
      <c r="J124" s="5"/>
      <c r="K124" s="11"/>
      <c r="L124" s="11"/>
      <c r="M124" s="11"/>
      <c r="N124" s="13" t="s">
        <v>6</v>
      </c>
      <c r="O124" s="30"/>
    </row>
    <row r="125" spans="1:15" s="6" customFormat="1" ht="25.5" x14ac:dyDescent="0.2">
      <c r="A125" s="12">
        <v>112</v>
      </c>
      <c r="B125" s="42" t="str">
        <f t="shared" si="5"/>
        <v>ok</v>
      </c>
      <c r="C125" s="77" t="s">
        <v>330</v>
      </c>
      <c r="D125" s="88" t="s">
        <v>331</v>
      </c>
      <c r="E125" s="78"/>
      <c r="F125" s="5"/>
      <c r="G125" s="61" t="str">
        <f t="shared" si="6"/>
        <v>ok</v>
      </c>
      <c r="H125" s="61" t="str">
        <f t="shared" si="7"/>
        <v>ok</v>
      </c>
      <c r="I125" s="61" t="str">
        <f t="shared" si="8"/>
        <v>ok</v>
      </c>
      <c r="J125" s="5"/>
      <c r="K125" s="11"/>
      <c r="L125" s="11"/>
      <c r="M125" s="11"/>
      <c r="N125" s="13" t="s">
        <v>6</v>
      </c>
      <c r="O125" s="30"/>
    </row>
    <row r="126" spans="1:15" s="6" customFormat="1" ht="38.25" x14ac:dyDescent="0.2">
      <c r="A126" s="12">
        <v>113</v>
      </c>
      <c r="B126" s="42" t="str">
        <f t="shared" si="5"/>
        <v>ok</v>
      </c>
      <c r="C126" s="77" t="s">
        <v>332</v>
      </c>
      <c r="D126" s="88" t="s">
        <v>333</v>
      </c>
      <c r="E126" s="78"/>
      <c r="F126" s="5"/>
      <c r="G126" s="61" t="str">
        <f t="shared" si="6"/>
        <v>ok</v>
      </c>
      <c r="H126" s="61" t="str">
        <f t="shared" si="7"/>
        <v>ok</v>
      </c>
      <c r="I126" s="61" t="str">
        <f t="shared" si="8"/>
        <v>ok</v>
      </c>
      <c r="J126" s="5"/>
      <c r="K126" s="11"/>
      <c r="L126" s="11"/>
      <c r="M126" s="11"/>
      <c r="N126" s="13" t="s">
        <v>6</v>
      </c>
      <c r="O126" s="30"/>
    </row>
    <row r="127" spans="1:15" s="6" customFormat="1" ht="25.5" x14ac:dyDescent="0.2">
      <c r="A127" s="12">
        <v>114</v>
      </c>
      <c r="B127" s="42" t="str">
        <f t="shared" ref="B127:B190" si="9">IF(COUNTIF(G127:I127,"")=No_of_Columns,"",IF(COUNTIF(G127:I127,"ok")=No_of_Columns,"ok","Incomplete"))</f>
        <v>ok</v>
      </c>
      <c r="C127" s="77" t="s">
        <v>334</v>
      </c>
      <c r="D127" s="88" t="s">
        <v>335</v>
      </c>
      <c r="E127" s="78"/>
      <c r="F127" s="5"/>
      <c r="G127" s="61" t="str">
        <f t="shared" si="6"/>
        <v>ok</v>
      </c>
      <c r="H127" s="61" t="str">
        <f t="shared" si="7"/>
        <v>ok</v>
      </c>
      <c r="I127" s="61" t="str">
        <f t="shared" si="8"/>
        <v>ok</v>
      </c>
      <c r="J127" s="5"/>
      <c r="K127" s="11"/>
      <c r="L127" s="11"/>
      <c r="M127" s="11"/>
      <c r="N127" s="13" t="s">
        <v>6</v>
      </c>
      <c r="O127" s="30"/>
    </row>
    <row r="128" spans="1:15" s="6" customFormat="1" ht="38.25" x14ac:dyDescent="0.2">
      <c r="A128" s="12">
        <v>115</v>
      </c>
      <c r="B128" s="42" t="str">
        <f t="shared" si="9"/>
        <v>ok</v>
      </c>
      <c r="C128" s="77" t="s">
        <v>336</v>
      </c>
      <c r="D128" s="88" t="s">
        <v>337</v>
      </c>
      <c r="E128" s="78"/>
      <c r="F128" s="5"/>
      <c r="G128" s="61" t="str">
        <f t="shared" si="6"/>
        <v>ok</v>
      </c>
      <c r="H128" s="61" t="str">
        <f t="shared" si="7"/>
        <v>ok</v>
      </c>
      <c r="I128" s="61" t="str">
        <f t="shared" si="8"/>
        <v>ok</v>
      </c>
      <c r="J128" s="5"/>
      <c r="K128" s="11"/>
      <c r="L128" s="11"/>
      <c r="M128" s="11"/>
      <c r="N128" s="13" t="s">
        <v>6</v>
      </c>
      <c r="O128" s="30"/>
    </row>
    <row r="129" spans="1:15" s="6" customFormat="1" ht="25.5" x14ac:dyDescent="0.2">
      <c r="A129" s="12">
        <v>116</v>
      </c>
      <c r="B129" s="42" t="str">
        <f t="shared" si="9"/>
        <v>ok</v>
      </c>
      <c r="C129" s="77" t="s">
        <v>338</v>
      </c>
      <c r="D129" s="88" t="s">
        <v>339</v>
      </c>
      <c r="E129" s="78"/>
      <c r="F129" s="5"/>
      <c r="G129" s="61" t="str">
        <f t="shared" si="6"/>
        <v>ok</v>
      </c>
      <c r="H129" s="61" t="str">
        <f t="shared" si="7"/>
        <v>ok</v>
      </c>
      <c r="I129" s="61" t="str">
        <f t="shared" si="8"/>
        <v>ok</v>
      </c>
      <c r="J129" s="5"/>
      <c r="K129" s="11"/>
      <c r="L129" s="11"/>
      <c r="M129" s="11"/>
      <c r="N129" s="13" t="s">
        <v>6</v>
      </c>
      <c r="O129" s="30"/>
    </row>
    <row r="130" spans="1:15" s="6" customFormat="1" ht="38.25" x14ac:dyDescent="0.2">
      <c r="A130" s="12">
        <v>117</v>
      </c>
      <c r="B130" s="42" t="str">
        <f t="shared" si="9"/>
        <v>ok</v>
      </c>
      <c r="C130" s="77" t="s">
        <v>340</v>
      </c>
      <c r="D130" s="88" t="s">
        <v>341</v>
      </c>
      <c r="E130" s="78"/>
      <c r="F130" s="5"/>
      <c r="G130" s="61" t="str">
        <f t="shared" si="6"/>
        <v>ok</v>
      </c>
      <c r="H130" s="61" t="str">
        <f t="shared" si="7"/>
        <v>ok</v>
      </c>
      <c r="I130" s="61" t="str">
        <f t="shared" si="8"/>
        <v>ok</v>
      </c>
      <c r="J130" s="5"/>
      <c r="K130" s="11"/>
      <c r="L130" s="11"/>
      <c r="M130" s="11"/>
      <c r="N130" s="13" t="s">
        <v>6</v>
      </c>
      <c r="O130" s="30"/>
    </row>
    <row r="131" spans="1:15" s="6" customFormat="1" ht="25.5" x14ac:dyDescent="0.2">
      <c r="A131" s="12">
        <v>118</v>
      </c>
      <c r="B131" s="42" t="str">
        <f t="shared" si="9"/>
        <v>ok</v>
      </c>
      <c r="C131" s="77" t="s">
        <v>342</v>
      </c>
      <c r="D131" s="88" t="s">
        <v>343</v>
      </c>
      <c r="E131" s="78"/>
      <c r="F131" s="5"/>
      <c r="G131" s="61" t="str">
        <f t="shared" si="6"/>
        <v>ok</v>
      </c>
      <c r="H131" s="61" t="str">
        <f t="shared" si="7"/>
        <v>ok</v>
      </c>
      <c r="I131" s="61" t="str">
        <f t="shared" si="8"/>
        <v>ok</v>
      </c>
      <c r="J131" s="5"/>
      <c r="K131" s="11"/>
      <c r="L131" s="11"/>
      <c r="M131" s="11"/>
      <c r="N131" s="13" t="s">
        <v>6</v>
      </c>
      <c r="O131" s="30"/>
    </row>
    <row r="132" spans="1:15" s="6" customFormat="1" ht="25.5" x14ac:dyDescent="0.2">
      <c r="A132" s="12">
        <v>119</v>
      </c>
      <c r="B132" s="42" t="str">
        <f t="shared" si="9"/>
        <v>ok</v>
      </c>
      <c r="C132" s="77" t="s">
        <v>344</v>
      </c>
      <c r="D132" s="88" t="s">
        <v>345</v>
      </c>
      <c r="E132" s="78"/>
      <c r="F132" s="5"/>
      <c r="G132" s="61" t="str">
        <f t="shared" si="6"/>
        <v>ok</v>
      </c>
      <c r="H132" s="61" t="str">
        <f t="shared" si="7"/>
        <v>ok</v>
      </c>
      <c r="I132" s="61" t="str">
        <f t="shared" si="8"/>
        <v>ok</v>
      </c>
      <c r="J132" s="5"/>
      <c r="K132" s="11"/>
      <c r="L132" s="11"/>
      <c r="M132" s="11"/>
      <c r="N132" s="13" t="s">
        <v>6</v>
      </c>
      <c r="O132" s="30"/>
    </row>
    <row r="133" spans="1:15" s="6" customFormat="1" ht="25.5" x14ac:dyDescent="0.2">
      <c r="A133" s="12">
        <v>120</v>
      </c>
      <c r="B133" s="42" t="str">
        <f t="shared" si="9"/>
        <v>ok</v>
      </c>
      <c r="C133" s="77" t="s">
        <v>346</v>
      </c>
      <c r="D133" s="88" t="s">
        <v>347</v>
      </c>
      <c r="E133" s="78"/>
      <c r="F133" s="5"/>
      <c r="G133" s="61" t="str">
        <f t="shared" si="6"/>
        <v>ok</v>
      </c>
      <c r="H133" s="61" t="str">
        <f t="shared" si="7"/>
        <v>ok</v>
      </c>
      <c r="I133" s="61" t="str">
        <f t="shared" si="8"/>
        <v>ok</v>
      </c>
      <c r="J133" s="5"/>
      <c r="K133" s="11"/>
      <c r="L133" s="11"/>
      <c r="M133" s="11"/>
      <c r="N133" s="13" t="s">
        <v>6</v>
      </c>
      <c r="O133" s="30"/>
    </row>
    <row r="134" spans="1:15" s="6" customFormat="1" ht="25.5" x14ac:dyDescent="0.2">
      <c r="A134" s="12">
        <v>121</v>
      </c>
      <c r="B134" s="42" t="str">
        <f t="shared" si="9"/>
        <v>ok</v>
      </c>
      <c r="C134" s="77" t="s">
        <v>348</v>
      </c>
      <c r="D134" s="88" t="s">
        <v>349</v>
      </c>
      <c r="E134" s="78"/>
      <c r="F134" s="5"/>
      <c r="G134" s="61" t="str">
        <f t="shared" si="6"/>
        <v>ok</v>
      </c>
      <c r="H134" s="61" t="str">
        <f t="shared" si="7"/>
        <v>ok</v>
      </c>
      <c r="I134" s="61" t="str">
        <f t="shared" si="8"/>
        <v>ok</v>
      </c>
      <c r="J134" s="5"/>
      <c r="K134" s="11"/>
      <c r="L134" s="11"/>
      <c r="M134" s="11"/>
      <c r="N134" s="13" t="s">
        <v>6</v>
      </c>
      <c r="O134" s="30"/>
    </row>
    <row r="135" spans="1:15" s="6" customFormat="1" ht="25.5" x14ac:dyDescent="0.2">
      <c r="A135" s="12">
        <v>122</v>
      </c>
      <c r="B135" s="42" t="str">
        <f t="shared" si="9"/>
        <v>ok</v>
      </c>
      <c r="C135" s="77" t="s">
        <v>350</v>
      </c>
      <c r="D135" s="88" t="s">
        <v>351</v>
      </c>
      <c r="E135" s="78"/>
      <c r="F135" s="5"/>
      <c r="G135" s="61" t="str">
        <f t="shared" si="6"/>
        <v>ok</v>
      </c>
      <c r="H135" s="61" t="str">
        <f t="shared" si="7"/>
        <v>ok</v>
      </c>
      <c r="I135" s="61" t="str">
        <f t="shared" si="8"/>
        <v>ok</v>
      </c>
      <c r="J135" s="5"/>
      <c r="K135" s="11"/>
      <c r="L135" s="11"/>
      <c r="M135" s="11"/>
      <c r="N135" s="13" t="s">
        <v>6</v>
      </c>
      <c r="O135" s="30"/>
    </row>
    <row r="136" spans="1:15" s="6" customFormat="1" ht="25.5" x14ac:dyDescent="0.2">
      <c r="A136" s="12">
        <v>123</v>
      </c>
      <c r="B136" s="42" t="str">
        <f t="shared" si="9"/>
        <v>ok</v>
      </c>
      <c r="C136" s="77" t="s">
        <v>352</v>
      </c>
      <c r="D136" s="88" t="s">
        <v>353</v>
      </c>
      <c r="E136" s="78"/>
      <c r="F136" s="5"/>
      <c r="G136" s="61" t="str">
        <f t="shared" si="6"/>
        <v>ok</v>
      </c>
      <c r="H136" s="61" t="str">
        <f t="shared" si="7"/>
        <v>ok</v>
      </c>
      <c r="I136" s="61" t="str">
        <f t="shared" si="8"/>
        <v>ok</v>
      </c>
      <c r="J136" s="5"/>
      <c r="K136" s="11"/>
      <c r="L136" s="11"/>
      <c r="M136" s="11"/>
      <c r="N136" s="13" t="s">
        <v>6</v>
      </c>
      <c r="O136" s="30"/>
    </row>
    <row r="137" spans="1:15" s="6" customFormat="1" ht="25.5" x14ac:dyDescent="0.2">
      <c r="A137" s="12">
        <v>124</v>
      </c>
      <c r="B137" s="42" t="str">
        <f t="shared" si="9"/>
        <v>ok</v>
      </c>
      <c r="C137" s="77" t="s">
        <v>354</v>
      </c>
      <c r="D137" s="88" t="s">
        <v>355</v>
      </c>
      <c r="E137" s="78"/>
      <c r="F137" s="5"/>
      <c r="G137" s="61" t="str">
        <f t="shared" si="6"/>
        <v>ok</v>
      </c>
      <c r="H137" s="61" t="str">
        <f t="shared" si="7"/>
        <v>ok</v>
      </c>
      <c r="I137" s="61" t="str">
        <f t="shared" si="8"/>
        <v>ok</v>
      </c>
      <c r="J137" s="5"/>
      <c r="K137" s="11"/>
      <c r="L137" s="11"/>
      <c r="M137" s="11"/>
      <c r="N137" s="13" t="s">
        <v>6</v>
      </c>
      <c r="O137" s="30"/>
    </row>
    <row r="138" spans="1:15" s="6" customFormat="1" ht="25.5" x14ac:dyDescent="0.2">
      <c r="A138" s="12">
        <v>125</v>
      </c>
      <c r="B138" s="42" t="str">
        <f t="shared" si="9"/>
        <v>ok</v>
      </c>
      <c r="C138" s="77" t="s">
        <v>356</v>
      </c>
      <c r="D138" s="88" t="s">
        <v>357</v>
      </c>
      <c r="E138" s="78"/>
      <c r="F138" s="5"/>
      <c r="G138" s="61" t="str">
        <f t="shared" si="6"/>
        <v>ok</v>
      </c>
      <c r="H138" s="61" t="str">
        <f t="shared" si="7"/>
        <v>ok</v>
      </c>
      <c r="I138" s="61" t="str">
        <f t="shared" si="8"/>
        <v>ok</v>
      </c>
      <c r="J138" s="5"/>
      <c r="K138" s="11"/>
      <c r="L138" s="11"/>
      <c r="M138" s="11"/>
      <c r="N138" s="13" t="s">
        <v>6</v>
      </c>
      <c r="O138" s="30"/>
    </row>
    <row r="139" spans="1:15" s="6" customFormat="1" ht="25.5" x14ac:dyDescent="0.2">
      <c r="A139" s="12">
        <v>126</v>
      </c>
      <c r="B139" s="42" t="str">
        <f t="shared" si="9"/>
        <v>ok</v>
      </c>
      <c r="C139" s="77" t="s">
        <v>358</v>
      </c>
      <c r="D139" s="88" t="s">
        <v>359</v>
      </c>
      <c r="E139" s="78"/>
      <c r="F139" s="5"/>
      <c r="G139" s="61" t="str">
        <f t="shared" si="6"/>
        <v>ok</v>
      </c>
      <c r="H139" s="61" t="str">
        <f t="shared" si="7"/>
        <v>ok</v>
      </c>
      <c r="I139" s="61" t="str">
        <f t="shared" si="8"/>
        <v>ok</v>
      </c>
      <c r="J139" s="5"/>
      <c r="K139" s="11"/>
      <c r="L139" s="11"/>
      <c r="M139" s="11"/>
      <c r="N139" s="13" t="s">
        <v>6</v>
      </c>
      <c r="O139" s="30"/>
    </row>
    <row r="140" spans="1:15" s="6" customFormat="1" ht="25.5" x14ac:dyDescent="0.2">
      <c r="A140" s="12">
        <v>127</v>
      </c>
      <c r="B140" s="42" t="str">
        <f t="shared" si="9"/>
        <v>ok</v>
      </c>
      <c r="C140" s="77" t="s">
        <v>360</v>
      </c>
      <c r="D140" s="88" t="s">
        <v>361</v>
      </c>
      <c r="E140" s="78"/>
      <c r="F140" s="5"/>
      <c r="G140" s="61" t="str">
        <f t="shared" si="6"/>
        <v>ok</v>
      </c>
      <c r="H140" s="61" t="str">
        <f t="shared" si="7"/>
        <v>ok</v>
      </c>
      <c r="I140" s="61" t="str">
        <f t="shared" si="8"/>
        <v>ok</v>
      </c>
      <c r="J140" s="5"/>
      <c r="K140" s="11"/>
      <c r="L140" s="11"/>
      <c r="M140" s="11"/>
      <c r="N140" s="13" t="s">
        <v>6</v>
      </c>
      <c r="O140" s="30"/>
    </row>
    <row r="141" spans="1:15" s="6" customFormat="1" ht="25.5" x14ac:dyDescent="0.2">
      <c r="A141" s="12">
        <v>128</v>
      </c>
      <c r="B141" s="42" t="str">
        <f t="shared" si="9"/>
        <v>ok</v>
      </c>
      <c r="C141" s="77" t="s">
        <v>362</v>
      </c>
      <c r="D141" s="88" t="s">
        <v>363</v>
      </c>
      <c r="E141" s="78"/>
      <c r="F141" s="5"/>
      <c r="G141" s="61" t="str">
        <f t="shared" si="6"/>
        <v>ok</v>
      </c>
      <c r="H141" s="61" t="str">
        <f t="shared" si="7"/>
        <v>ok</v>
      </c>
      <c r="I141" s="61" t="str">
        <f t="shared" si="8"/>
        <v>ok</v>
      </c>
      <c r="J141" s="5"/>
      <c r="K141" s="11"/>
      <c r="L141" s="11"/>
      <c r="M141" s="11"/>
      <c r="N141" s="13" t="s">
        <v>6</v>
      </c>
      <c r="O141" s="30"/>
    </row>
    <row r="142" spans="1:15" s="6" customFormat="1" ht="25.5" x14ac:dyDescent="0.2">
      <c r="A142" s="12">
        <v>129</v>
      </c>
      <c r="B142" s="42" t="str">
        <f t="shared" si="9"/>
        <v>ok</v>
      </c>
      <c r="C142" s="77" t="s">
        <v>364</v>
      </c>
      <c r="D142" s="88" t="s">
        <v>365</v>
      </c>
      <c r="E142" s="78"/>
      <c r="F142" s="5"/>
      <c r="G142" s="61" t="str">
        <f t="shared" ref="G142:G205" si="10">IF(COUNTA($C142:$E142)=0,"",IF(ISBLANK($C142),"Empty cell","ok"))</f>
        <v>ok</v>
      </c>
      <c r="H142" s="61" t="str">
        <f t="shared" ref="H142:H205" si="11">IF(COUNTA($C142:$E142)=0,"",IF(ISBLANK($D142),"Empty cell","ok"))</f>
        <v>ok</v>
      </c>
      <c r="I142" s="61" t="str">
        <f t="shared" ref="I142:I205" si="12">IF(COUNTA($C142:$E142)=0,"","ok")</f>
        <v>ok</v>
      </c>
      <c r="J142" s="5"/>
      <c r="K142" s="11"/>
      <c r="L142" s="11"/>
      <c r="M142" s="11"/>
      <c r="N142" s="13" t="s">
        <v>6</v>
      </c>
      <c r="O142" s="30"/>
    </row>
    <row r="143" spans="1:15" s="6" customFormat="1" ht="25.5" x14ac:dyDescent="0.2">
      <c r="A143" s="12">
        <v>130</v>
      </c>
      <c r="B143" s="42" t="str">
        <f t="shared" si="9"/>
        <v>ok</v>
      </c>
      <c r="C143" s="77" t="s">
        <v>366</v>
      </c>
      <c r="D143" s="88" t="s">
        <v>367</v>
      </c>
      <c r="E143" s="78"/>
      <c r="F143" s="5"/>
      <c r="G143" s="61" t="str">
        <f t="shared" si="10"/>
        <v>ok</v>
      </c>
      <c r="H143" s="61" t="str">
        <f t="shared" si="11"/>
        <v>ok</v>
      </c>
      <c r="I143" s="61" t="str">
        <f t="shared" si="12"/>
        <v>ok</v>
      </c>
      <c r="J143" s="5"/>
      <c r="K143" s="11"/>
      <c r="L143" s="11"/>
      <c r="M143" s="11"/>
      <c r="N143" s="13" t="s">
        <v>6</v>
      </c>
      <c r="O143" s="30"/>
    </row>
    <row r="144" spans="1:15" s="6" customFormat="1" ht="25.5" x14ac:dyDescent="0.2">
      <c r="A144" s="12">
        <v>131</v>
      </c>
      <c r="B144" s="42" t="str">
        <f t="shared" si="9"/>
        <v>ok</v>
      </c>
      <c r="C144" s="77" t="s">
        <v>368</v>
      </c>
      <c r="D144" s="88" t="s">
        <v>369</v>
      </c>
      <c r="E144" s="78"/>
      <c r="F144" s="5"/>
      <c r="G144" s="61" t="str">
        <f t="shared" si="10"/>
        <v>ok</v>
      </c>
      <c r="H144" s="61" t="str">
        <f t="shared" si="11"/>
        <v>ok</v>
      </c>
      <c r="I144" s="61" t="str">
        <f t="shared" si="12"/>
        <v>ok</v>
      </c>
      <c r="J144" s="5"/>
      <c r="K144" s="11"/>
      <c r="L144" s="11"/>
      <c r="M144" s="11"/>
      <c r="N144" s="13" t="s">
        <v>6</v>
      </c>
      <c r="O144" s="30"/>
    </row>
    <row r="145" spans="1:15" s="6" customFormat="1" ht="38.25" x14ac:dyDescent="0.2">
      <c r="A145" s="12">
        <v>132</v>
      </c>
      <c r="B145" s="42" t="str">
        <f t="shared" si="9"/>
        <v>ok</v>
      </c>
      <c r="C145" s="77" t="s">
        <v>370</v>
      </c>
      <c r="D145" s="88" t="s">
        <v>371</v>
      </c>
      <c r="E145" s="78"/>
      <c r="F145" s="5"/>
      <c r="G145" s="61" t="str">
        <f t="shared" si="10"/>
        <v>ok</v>
      </c>
      <c r="H145" s="61" t="str">
        <f t="shared" si="11"/>
        <v>ok</v>
      </c>
      <c r="I145" s="61" t="str">
        <f t="shared" si="12"/>
        <v>ok</v>
      </c>
      <c r="J145" s="5"/>
      <c r="K145" s="11"/>
      <c r="L145" s="11"/>
      <c r="M145" s="11"/>
      <c r="N145" s="13" t="s">
        <v>6</v>
      </c>
      <c r="O145" s="30"/>
    </row>
    <row r="146" spans="1:15" s="6" customFormat="1" ht="38.25" x14ac:dyDescent="0.2">
      <c r="A146" s="12">
        <v>133</v>
      </c>
      <c r="B146" s="42" t="str">
        <f t="shared" si="9"/>
        <v>ok</v>
      </c>
      <c r="C146" s="77" t="s">
        <v>372</v>
      </c>
      <c r="D146" s="88" t="s">
        <v>373</v>
      </c>
      <c r="E146" s="78"/>
      <c r="F146" s="5"/>
      <c r="G146" s="61" t="str">
        <f t="shared" si="10"/>
        <v>ok</v>
      </c>
      <c r="H146" s="61" t="str">
        <f t="shared" si="11"/>
        <v>ok</v>
      </c>
      <c r="I146" s="61" t="str">
        <f t="shared" si="12"/>
        <v>ok</v>
      </c>
      <c r="J146" s="5"/>
      <c r="K146" s="11"/>
      <c r="L146" s="11"/>
      <c r="M146" s="11"/>
      <c r="N146" s="13" t="s">
        <v>6</v>
      </c>
      <c r="O146" s="30"/>
    </row>
    <row r="147" spans="1:15" s="6" customFormat="1" ht="25.5" x14ac:dyDescent="0.2">
      <c r="A147" s="12">
        <v>134</v>
      </c>
      <c r="B147" s="42" t="str">
        <f t="shared" si="9"/>
        <v>ok</v>
      </c>
      <c r="C147" s="77" t="s">
        <v>374</v>
      </c>
      <c r="D147" s="88" t="s">
        <v>375</v>
      </c>
      <c r="E147" s="78"/>
      <c r="F147" s="5"/>
      <c r="G147" s="61" t="str">
        <f t="shared" si="10"/>
        <v>ok</v>
      </c>
      <c r="H147" s="61" t="str">
        <f t="shared" si="11"/>
        <v>ok</v>
      </c>
      <c r="I147" s="61" t="str">
        <f t="shared" si="12"/>
        <v>ok</v>
      </c>
      <c r="J147" s="5"/>
      <c r="K147" s="11"/>
      <c r="L147" s="11"/>
      <c r="M147" s="11"/>
      <c r="N147" s="13" t="s">
        <v>6</v>
      </c>
      <c r="O147" s="30"/>
    </row>
    <row r="148" spans="1:15" s="6" customFormat="1" ht="25.5" x14ac:dyDescent="0.2">
      <c r="A148" s="12">
        <v>135</v>
      </c>
      <c r="B148" s="42" t="str">
        <f t="shared" si="9"/>
        <v>ok</v>
      </c>
      <c r="C148" s="77" t="s">
        <v>376</v>
      </c>
      <c r="D148" s="88" t="s">
        <v>377</v>
      </c>
      <c r="E148" s="78"/>
      <c r="F148" s="5"/>
      <c r="G148" s="61" t="str">
        <f t="shared" si="10"/>
        <v>ok</v>
      </c>
      <c r="H148" s="61" t="str">
        <f t="shared" si="11"/>
        <v>ok</v>
      </c>
      <c r="I148" s="61" t="str">
        <f t="shared" si="12"/>
        <v>ok</v>
      </c>
      <c r="J148" s="5"/>
      <c r="K148" s="11"/>
      <c r="L148" s="11"/>
      <c r="M148" s="11"/>
      <c r="N148" s="13" t="s">
        <v>6</v>
      </c>
      <c r="O148" s="30"/>
    </row>
    <row r="149" spans="1:15" s="6" customFormat="1" ht="25.5" x14ac:dyDescent="0.2">
      <c r="A149" s="12">
        <v>136</v>
      </c>
      <c r="B149" s="42" t="str">
        <f t="shared" si="9"/>
        <v>ok</v>
      </c>
      <c r="C149" s="77" t="s">
        <v>378</v>
      </c>
      <c r="D149" s="88" t="s">
        <v>379</v>
      </c>
      <c r="E149" s="78"/>
      <c r="F149" s="5"/>
      <c r="G149" s="61" t="str">
        <f t="shared" si="10"/>
        <v>ok</v>
      </c>
      <c r="H149" s="61" t="str">
        <f t="shared" si="11"/>
        <v>ok</v>
      </c>
      <c r="I149" s="61" t="str">
        <f t="shared" si="12"/>
        <v>ok</v>
      </c>
      <c r="J149" s="5"/>
      <c r="K149" s="11"/>
      <c r="L149" s="11"/>
      <c r="M149" s="11"/>
      <c r="N149" s="13" t="s">
        <v>6</v>
      </c>
      <c r="O149" s="30"/>
    </row>
    <row r="150" spans="1:15" s="6" customFormat="1" ht="25.5" x14ac:dyDescent="0.2">
      <c r="A150" s="12">
        <v>137</v>
      </c>
      <c r="B150" s="42" t="str">
        <f t="shared" si="9"/>
        <v>ok</v>
      </c>
      <c r="C150" s="77" t="s">
        <v>380</v>
      </c>
      <c r="D150" s="88" t="s">
        <v>381</v>
      </c>
      <c r="E150" s="78"/>
      <c r="F150" s="5"/>
      <c r="G150" s="61" t="str">
        <f t="shared" si="10"/>
        <v>ok</v>
      </c>
      <c r="H150" s="61" t="str">
        <f t="shared" si="11"/>
        <v>ok</v>
      </c>
      <c r="I150" s="61" t="str">
        <f t="shared" si="12"/>
        <v>ok</v>
      </c>
      <c r="J150" s="5"/>
      <c r="K150" s="11"/>
      <c r="L150" s="11"/>
      <c r="M150" s="11"/>
      <c r="N150" s="13" t="s">
        <v>6</v>
      </c>
      <c r="O150" s="30"/>
    </row>
    <row r="151" spans="1:15" s="6" customFormat="1" ht="25.5" x14ac:dyDescent="0.2">
      <c r="A151" s="12">
        <v>138</v>
      </c>
      <c r="B151" s="42" t="str">
        <f t="shared" si="9"/>
        <v>ok</v>
      </c>
      <c r="C151" s="77" t="s">
        <v>382</v>
      </c>
      <c r="D151" s="88" t="s">
        <v>383</v>
      </c>
      <c r="E151" s="78"/>
      <c r="F151" s="5"/>
      <c r="G151" s="61" t="str">
        <f t="shared" si="10"/>
        <v>ok</v>
      </c>
      <c r="H151" s="61" t="str">
        <f t="shared" si="11"/>
        <v>ok</v>
      </c>
      <c r="I151" s="61" t="str">
        <f t="shared" si="12"/>
        <v>ok</v>
      </c>
      <c r="J151" s="5"/>
      <c r="K151" s="11"/>
      <c r="L151" s="11"/>
      <c r="M151" s="11"/>
      <c r="N151" s="13" t="s">
        <v>6</v>
      </c>
      <c r="O151" s="30"/>
    </row>
    <row r="152" spans="1:15" s="6" customFormat="1" ht="25.5" x14ac:dyDescent="0.2">
      <c r="A152" s="12">
        <v>139</v>
      </c>
      <c r="B152" s="42" t="str">
        <f t="shared" si="9"/>
        <v>ok</v>
      </c>
      <c r="C152" s="77" t="s">
        <v>384</v>
      </c>
      <c r="D152" s="88" t="s">
        <v>385</v>
      </c>
      <c r="E152" s="78"/>
      <c r="F152" s="5"/>
      <c r="G152" s="61" t="str">
        <f t="shared" si="10"/>
        <v>ok</v>
      </c>
      <c r="H152" s="61" t="str">
        <f t="shared" si="11"/>
        <v>ok</v>
      </c>
      <c r="I152" s="61" t="str">
        <f t="shared" si="12"/>
        <v>ok</v>
      </c>
      <c r="J152" s="5"/>
      <c r="K152" s="11"/>
      <c r="L152" s="11"/>
      <c r="M152" s="11"/>
      <c r="N152" s="13" t="s">
        <v>6</v>
      </c>
      <c r="O152" s="30"/>
    </row>
    <row r="153" spans="1:15" s="6" customFormat="1" ht="25.5" x14ac:dyDescent="0.2">
      <c r="A153" s="12">
        <v>140</v>
      </c>
      <c r="B153" s="42" t="str">
        <f t="shared" si="9"/>
        <v>ok</v>
      </c>
      <c r="C153" s="77" t="s">
        <v>386</v>
      </c>
      <c r="D153" s="88" t="s">
        <v>387</v>
      </c>
      <c r="E153" s="78"/>
      <c r="F153" s="5"/>
      <c r="G153" s="61" t="str">
        <f t="shared" si="10"/>
        <v>ok</v>
      </c>
      <c r="H153" s="61" t="str">
        <f t="shared" si="11"/>
        <v>ok</v>
      </c>
      <c r="I153" s="61" t="str">
        <f t="shared" si="12"/>
        <v>ok</v>
      </c>
      <c r="J153" s="5"/>
      <c r="K153" s="11"/>
      <c r="L153" s="11"/>
      <c r="M153" s="11"/>
      <c r="N153" s="13" t="s">
        <v>6</v>
      </c>
      <c r="O153" s="30"/>
    </row>
    <row r="154" spans="1:15" s="6" customFormat="1" ht="25.5" x14ac:dyDescent="0.2">
      <c r="A154" s="12">
        <v>141</v>
      </c>
      <c r="B154" s="42" t="str">
        <f t="shared" si="9"/>
        <v>ok</v>
      </c>
      <c r="C154" s="77" t="s">
        <v>388</v>
      </c>
      <c r="D154" s="88" t="s">
        <v>389</v>
      </c>
      <c r="E154" s="78"/>
      <c r="F154" s="5"/>
      <c r="G154" s="61" t="str">
        <f t="shared" si="10"/>
        <v>ok</v>
      </c>
      <c r="H154" s="61" t="str">
        <f t="shared" si="11"/>
        <v>ok</v>
      </c>
      <c r="I154" s="61" t="str">
        <f t="shared" si="12"/>
        <v>ok</v>
      </c>
      <c r="J154" s="5"/>
      <c r="K154" s="11"/>
      <c r="L154" s="11"/>
      <c r="M154" s="11"/>
      <c r="N154" s="13" t="s">
        <v>6</v>
      </c>
      <c r="O154" s="30"/>
    </row>
    <row r="155" spans="1:15" s="6" customFormat="1" ht="25.5" x14ac:dyDescent="0.2">
      <c r="A155" s="12">
        <v>142</v>
      </c>
      <c r="B155" s="42" t="str">
        <f t="shared" si="9"/>
        <v>ok</v>
      </c>
      <c r="C155" s="77" t="s">
        <v>390</v>
      </c>
      <c r="D155" s="88" t="s">
        <v>391</v>
      </c>
      <c r="E155" s="78"/>
      <c r="F155" s="5"/>
      <c r="G155" s="61" t="str">
        <f t="shared" si="10"/>
        <v>ok</v>
      </c>
      <c r="H155" s="61" t="str">
        <f t="shared" si="11"/>
        <v>ok</v>
      </c>
      <c r="I155" s="61" t="str">
        <f t="shared" si="12"/>
        <v>ok</v>
      </c>
      <c r="J155" s="5"/>
      <c r="K155" s="11"/>
      <c r="L155" s="11"/>
      <c r="M155" s="11"/>
      <c r="N155" s="13" t="s">
        <v>6</v>
      </c>
      <c r="O155" s="30"/>
    </row>
    <row r="156" spans="1:15" s="6" customFormat="1" ht="25.5" x14ac:dyDescent="0.2">
      <c r="A156" s="12">
        <v>143</v>
      </c>
      <c r="B156" s="42" t="str">
        <f t="shared" si="9"/>
        <v>ok</v>
      </c>
      <c r="C156" s="77" t="s">
        <v>392</v>
      </c>
      <c r="D156" s="88" t="s">
        <v>393</v>
      </c>
      <c r="E156" s="78"/>
      <c r="F156" s="5"/>
      <c r="G156" s="61" t="str">
        <f t="shared" si="10"/>
        <v>ok</v>
      </c>
      <c r="H156" s="61" t="str">
        <f t="shared" si="11"/>
        <v>ok</v>
      </c>
      <c r="I156" s="61" t="str">
        <f t="shared" si="12"/>
        <v>ok</v>
      </c>
      <c r="J156" s="5"/>
      <c r="K156" s="11"/>
      <c r="L156" s="11"/>
      <c r="M156" s="11"/>
      <c r="N156" s="13" t="s">
        <v>6</v>
      </c>
      <c r="O156" s="30"/>
    </row>
    <row r="157" spans="1:15" s="6" customFormat="1" ht="25.5" x14ac:dyDescent="0.2">
      <c r="A157" s="12">
        <v>144</v>
      </c>
      <c r="B157" s="42" t="str">
        <f t="shared" si="9"/>
        <v>ok</v>
      </c>
      <c r="C157" s="77" t="s">
        <v>394</v>
      </c>
      <c r="D157" s="88" t="s">
        <v>395</v>
      </c>
      <c r="E157" s="78"/>
      <c r="F157" s="5"/>
      <c r="G157" s="61" t="str">
        <f t="shared" si="10"/>
        <v>ok</v>
      </c>
      <c r="H157" s="61" t="str">
        <f t="shared" si="11"/>
        <v>ok</v>
      </c>
      <c r="I157" s="61" t="str">
        <f t="shared" si="12"/>
        <v>ok</v>
      </c>
      <c r="J157" s="5"/>
      <c r="K157" s="11"/>
      <c r="L157" s="11"/>
      <c r="M157" s="11"/>
      <c r="N157" s="13" t="s">
        <v>6</v>
      </c>
      <c r="O157" s="30"/>
    </row>
    <row r="158" spans="1:15" s="6" customFormat="1" ht="25.5" x14ac:dyDescent="0.2">
      <c r="A158" s="12">
        <v>145</v>
      </c>
      <c r="B158" s="42" t="str">
        <f t="shared" si="9"/>
        <v>ok</v>
      </c>
      <c r="C158" s="77" t="s">
        <v>396</v>
      </c>
      <c r="D158" s="88" t="s">
        <v>397</v>
      </c>
      <c r="E158" s="78"/>
      <c r="F158" s="5"/>
      <c r="G158" s="61" t="str">
        <f t="shared" si="10"/>
        <v>ok</v>
      </c>
      <c r="H158" s="61" t="str">
        <f t="shared" si="11"/>
        <v>ok</v>
      </c>
      <c r="I158" s="61" t="str">
        <f t="shared" si="12"/>
        <v>ok</v>
      </c>
      <c r="J158" s="5"/>
      <c r="K158" s="11"/>
      <c r="L158" s="11"/>
      <c r="M158" s="11"/>
      <c r="N158" s="13" t="s">
        <v>6</v>
      </c>
      <c r="O158" s="30"/>
    </row>
    <row r="159" spans="1:15" s="6" customFormat="1" ht="25.5" x14ac:dyDescent="0.2">
      <c r="A159" s="12">
        <v>146</v>
      </c>
      <c r="B159" s="42" t="str">
        <f t="shared" si="9"/>
        <v>ok</v>
      </c>
      <c r="C159" s="77" t="s">
        <v>398</v>
      </c>
      <c r="D159" s="88" t="s">
        <v>399</v>
      </c>
      <c r="E159" s="78"/>
      <c r="F159" s="5"/>
      <c r="G159" s="61" t="str">
        <f t="shared" si="10"/>
        <v>ok</v>
      </c>
      <c r="H159" s="61" t="str">
        <f t="shared" si="11"/>
        <v>ok</v>
      </c>
      <c r="I159" s="61" t="str">
        <f t="shared" si="12"/>
        <v>ok</v>
      </c>
      <c r="J159" s="5"/>
      <c r="K159" s="11"/>
      <c r="L159" s="11"/>
      <c r="M159" s="11"/>
      <c r="N159" s="13" t="s">
        <v>6</v>
      </c>
      <c r="O159" s="30"/>
    </row>
    <row r="160" spans="1:15" s="6" customFormat="1" ht="25.5" x14ac:dyDescent="0.2">
      <c r="A160" s="12">
        <v>147</v>
      </c>
      <c r="B160" s="42" t="str">
        <f t="shared" si="9"/>
        <v>ok</v>
      </c>
      <c r="C160" s="77" t="s">
        <v>400</v>
      </c>
      <c r="D160" s="88" t="s">
        <v>401</v>
      </c>
      <c r="E160" s="78"/>
      <c r="F160" s="5"/>
      <c r="G160" s="61" t="str">
        <f t="shared" si="10"/>
        <v>ok</v>
      </c>
      <c r="H160" s="61" t="str">
        <f t="shared" si="11"/>
        <v>ok</v>
      </c>
      <c r="I160" s="61" t="str">
        <f t="shared" si="12"/>
        <v>ok</v>
      </c>
      <c r="J160" s="5"/>
      <c r="K160" s="11"/>
      <c r="L160" s="11"/>
      <c r="M160" s="11"/>
      <c r="N160" s="13" t="s">
        <v>6</v>
      </c>
      <c r="O160" s="30"/>
    </row>
    <row r="161" spans="1:15" s="6" customFormat="1" ht="25.5" x14ac:dyDescent="0.2">
      <c r="A161" s="12">
        <v>148</v>
      </c>
      <c r="B161" s="42" t="str">
        <f t="shared" si="9"/>
        <v>ok</v>
      </c>
      <c r="C161" s="77" t="s">
        <v>402</v>
      </c>
      <c r="D161" s="88" t="s">
        <v>403</v>
      </c>
      <c r="E161" s="78"/>
      <c r="F161" s="5"/>
      <c r="G161" s="61" t="str">
        <f t="shared" si="10"/>
        <v>ok</v>
      </c>
      <c r="H161" s="61" t="str">
        <f t="shared" si="11"/>
        <v>ok</v>
      </c>
      <c r="I161" s="61" t="str">
        <f t="shared" si="12"/>
        <v>ok</v>
      </c>
      <c r="J161" s="5"/>
      <c r="K161" s="11"/>
      <c r="L161" s="11"/>
      <c r="M161" s="11"/>
      <c r="N161" s="13" t="s">
        <v>6</v>
      </c>
      <c r="O161" s="30"/>
    </row>
    <row r="162" spans="1:15" s="6" customFormat="1" ht="25.5" x14ac:dyDescent="0.2">
      <c r="A162" s="12">
        <v>149</v>
      </c>
      <c r="B162" s="42" t="str">
        <f t="shared" si="9"/>
        <v>ok</v>
      </c>
      <c r="C162" s="77" t="s">
        <v>404</v>
      </c>
      <c r="D162" s="88" t="s">
        <v>405</v>
      </c>
      <c r="E162" s="78"/>
      <c r="F162" s="5"/>
      <c r="G162" s="61" t="str">
        <f t="shared" si="10"/>
        <v>ok</v>
      </c>
      <c r="H162" s="61" t="str">
        <f t="shared" si="11"/>
        <v>ok</v>
      </c>
      <c r="I162" s="61" t="str">
        <f t="shared" si="12"/>
        <v>ok</v>
      </c>
      <c r="J162" s="5"/>
      <c r="K162" s="11"/>
      <c r="L162" s="11"/>
      <c r="M162" s="11"/>
      <c r="N162" s="13" t="s">
        <v>6</v>
      </c>
      <c r="O162" s="30"/>
    </row>
    <row r="163" spans="1:15" s="6" customFormat="1" ht="25.5" x14ac:dyDescent="0.2">
      <c r="A163" s="12">
        <v>150</v>
      </c>
      <c r="B163" s="42" t="str">
        <f t="shared" si="9"/>
        <v>ok</v>
      </c>
      <c r="C163" s="77" t="s">
        <v>406</v>
      </c>
      <c r="D163" s="88" t="s">
        <v>407</v>
      </c>
      <c r="E163" s="78"/>
      <c r="F163" s="5"/>
      <c r="G163" s="61" t="str">
        <f t="shared" si="10"/>
        <v>ok</v>
      </c>
      <c r="H163" s="61" t="str">
        <f t="shared" si="11"/>
        <v>ok</v>
      </c>
      <c r="I163" s="61" t="str">
        <f t="shared" si="12"/>
        <v>ok</v>
      </c>
      <c r="J163" s="5"/>
      <c r="K163" s="11"/>
      <c r="L163" s="11"/>
      <c r="M163" s="11"/>
      <c r="N163" s="13" t="s">
        <v>6</v>
      </c>
      <c r="O163" s="30"/>
    </row>
    <row r="164" spans="1:15" s="6" customFormat="1" ht="25.5" x14ac:dyDescent="0.2">
      <c r="A164" s="12">
        <v>151</v>
      </c>
      <c r="B164" s="42" t="str">
        <f t="shared" si="9"/>
        <v>ok</v>
      </c>
      <c r="C164" s="77" t="s">
        <v>408</v>
      </c>
      <c r="D164" s="88" t="s">
        <v>409</v>
      </c>
      <c r="E164" s="78"/>
      <c r="F164" s="5"/>
      <c r="G164" s="61" t="str">
        <f t="shared" si="10"/>
        <v>ok</v>
      </c>
      <c r="H164" s="61" t="str">
        <f t="shared" si="11"/>
        <v>ok</v>
      </c>
      <c r="I164" s="61" t="str">
        <f t="shared" si="12"/>
        <v>ok</v>
      </c>
      <c r="J164" s="5"/>
      <c r="K164" s="11"/>
      <c r="L164" s="11"/>
      <c r="M164" s="11"/>
      <c r="N164" s="13" t="s">
        <v>6</v>
      </c>
      <c r="O164" s="30"/>
    </row>
    <row r="165" spans="1:15" s="6" customFormat="1" ht="25.5" x14ac:dyDescent="0.2">
      <c r="A165" s="12">
        <v>152</v>
      </c>
      <c r="B165" s="42" t="str">
        <f t="shared" si="9"/>
        <v>ok</v>
      </c>
      <c r="C165" s="77" t="s">
        <v>410</v>
      </c>
      <c r="D165" s="88" t="s">
        <v>411</v>
      </c>
      <c r="E165" s="78"/>
      <c r="F165" s="5"/>
      <c r="G165" s="61" t="str">
        <f t="shared" si="10"/>
        <v>ok</v>
      </c>
      <c r="H165" s="61" t="str">
        <f t="shared" si="11"/>
        <v>ok</v>
      </c>
      <c r="I165" s="61" t="str">
        <f t="shared" si="12"/>
        <v>ok</v>
      </c>
      <c r="J165" s="5"/>
      <c r="K165" s="11"/>
      <c r="L165" s="11"/>
      <c r="M165" s="11"/>
      <c r="N165" s="13" t="s">
        <v>6</v>
      </c>
      <c r="O165" s="30"/>
    </row>
    <row r="166" spans="1:15" s="6" customFormat="1" ht="25.5" x14ac:dyDescent="0.2">
      <c r="A166" s="12">
        <v>153</v>
      </c>
      <c r="B166" s="42" t="str">
        <f t="shared" si="9"/>
        <v>ok</v>
      </c>
      <c r="C166" s="77" t="s">
        <v>412</v>
      </c>
      <c r="D166" s="88" t="s">
        <v>413</v>
      </c>
      <c r="E166" s="78"/>
      <c r="F166" s="5"/>
      <c r="G166" s="61" t="str">
        <f t="shared" si="10"/>
        <v>ok</v>
      </c>
      <c r="H166" s="61" t="str">
        <f t="shared" si="11"/>
        <v>ok</v>
      </c>
      <c r="I166" s="61" t="str">
        <f t="shared" si="12"/>
        <v>ok</v>
      </c>
      <c r="J166" s="5"/>
      <c r="K166" s="11"/>
      <c r="L166" s="11"/>
      <c r="M166" s="11"/>
      <c r="N166" s="13" t="s">
        <v>6</v>
      </c>
      <c r="O166" s="30"/>
    </row>
    <row r="167" spans="1:15" s="6" customFormat="1" ht="25.5" x14ac:dyDescent="0.2">
      <c r="A167" s="12">
        <v>154</v>
      </c>
      <c r="B167" s="42" t="str">
        <f t="shared" si="9"/>
        <v>ok</v>
      </c>
      <c r="C167" s="77" t="s">
        <v>414</v>
      </c>
      <c r="D167" s="88" t="s">
        <v>415</v>
      </c>
      <c r="E167" s="78"/>
      <c r="F167" s="5"/>
      <c r="G167" s="61" t="str">
        <f t="shared" si="10"/>
        <v>ok</v>
      </c>
      <c r="H167" s="61" t="str">
        <f t="shared" si="11"/>
        <v>ok</v>
      </c>
      <c r="I167" s="61" t="str">
        <f t="shared" si="12"/>
        <v>ok</v>
      </c>
      <c r="J167" s="5"/>
      <c r="K167" s="11"/>
      <c r="L167" s="11"/>
      <c r="M167" s="11"/>
      <c r="N167" s="13" t="s">
        <v>6</v>
      </c>
      <c r="O167" s="30"/>
    </row>
    <row r="168" spans="1:15" s="6" customFormat="1" ht="25.5" x14ac:dyDescent="0.2">
      <c r="A168" s="12">
        <v>155</v>
      </c>
      <c r="B168" s="42" t="str">
        <f t="shared" si="9"/>
        <v>ok</v>
      </c>
      <c r="C168" s="77" t="s">
        <v>416</v>
      </c>
      <c r="D168" s="88" t="s">
        <v>417</v>
      </c>
      <c r="E168" s="78"/>
      <c r="F168" s="5"/>
      <c r="G168" s="61" t="str">
        <f t="shared" si="10"/>
        <v>ok</v>
      </c>
      <c r="H168" s="61" t="str">
        <f t="shared" si="11"/>
        <v>ok</v>
      </c>
      <c r="I168" s="61" t="str">
        <f t="shared" si="12"/>
        <v>ok</v>
      </c>
      <c r="J168" s="5"/>
      <c r="K168" s="11"/>
      <c r="L168" s="11"/>
      <c r="M168" s="11"/>
      <c r="N168" s="13" t="s">
        <v>6</v>
      </c>
      <c r="O168" s="30"/>
    </row>
    <row r="169" spans="1:15" s="6" customFormat="1" ht="25.5" x14ac:dyDescent="0.2">
      <c r="A169" s="12">
        <v>156</v>
      </c>
      <c r="B169" s="42" t="str">
        <f t="shared" si="9"/>
        <v>ok</v>
      </c>
      <c r="C169" s="77" t="s">
        <v>418</v>
      </c>
      <c r="D169" s="88" t="s">
        <v>419</v>
      </c>
      <c r="E169" s="78"/>
      <c r="F169" s="5"/>
      <c r="G169" s="61" t="str">
        <f t="shared" si="10"/>
        <v>ok</v>
      </c>
      <c r="H169" s="61" t="str">
        <f t="shared" si="11"/>
        <v>ok</v>
      </c>
      <c r="I169" s="61" t="str">
        <f t="shared" si="12"/>
        <v>ok</v>
      </c>
      <c r="J169" s="5"/>
      <c r="K169" s="11"/>
      <c r="L169" s="11"/>
      <c r="M169" s="11"/>
      <c r="N169" s="13" t="s">
        <v>6</v>
      </c>
      <c r="O169" s="30"/>
    </row>
    <row r="170" spans="1:15" s="6" customFormat="1" ht="25.5" x14ac:dyDescent="0.2">
      <c r="A170" s="12">
        <v>157</v>
      </c>
      <c r="B170" s="42" t="str">
        <f t="shared" si="9"/>
        <v>ok</v>
      </c>
      <c r="C170" s="77" t="s">
        <v>420</v>
      </c>
      <c r="D170" s="88" t="s">
        <v>421</v>
      </c>
      <c r="E170" s="78"/>
      <c r="F170" s="5"/>
      <c r="G170" s="61" t="str">
        <f t="shared" si="10"/>
        <v>ok</v>
      </c>
      <c r="H170" s="61" t="str">
        <f t="shared" si="11"/>
        <v>ok</v>
      </c>
      <c r="I170" s="61" t="str">
        <f t="shared" si="12"/>
        <v>ok</v>
      </c>
      <c r="J170" s="5"/>
      <c r="K170" s="11"/>
      <c r="L170" s="11"/>
      <c r="M170" s="11"/>
      <c r="N170" s="13" t="s">
        <v>6</v>
      </c>
      <c r="O170" s="30"/>
    </row>
    <row r="171" spans="1:15" s="6" customFormat="1" ht="25.5" x14ac:dyDescent="0.2">
      <c r="A171" s="12">
        <v>158</v>
      </c>
      <c r="B171" s="42" t="str">
        <f t="shared" si="9"/>
        <v>ok</v>
      </c>
      <c r="C171" s="77" t="s">
        <v>422</v>
      </c>
      <c r="D171" s="88" t="s">
        <v>423</v>
      </c>
      <c r="E171" s="78"/>
      <c r="F171" s="5"/>
      <c r="G171" s="61" t="str">
        <f t="shared" si="10"/>
        <v>ok</v>
      </c>
      <c r="H171" s="61" t="str">
        <f t="shared" si="11"/>
        <v>ok</v>
      </c>
      <c r="I171" s="61" t="str">
        <f t="shared" si="12"/>
        <v>ok</v>
      </c>
      <c r="J171" s="5"/>
      <c r="K171" s="11"/>
      <c r="L171" s="11"/>
      <c r="M171" s="11"/>
      <c r="N171" s="13" t="s">
        <v>6</v>
      </c>
      <c r="O171" s="30"/>
    </row>
    <row r="172" spans="1:15" s="6" customFormat="1" ht="25.5" x14ac:dyDescent="0.2">
      <c r="A172" s="12">
        <v>159</v>
      </c>
      <c r="B172" s="42" t="str">
        <f t="shared" si="9"/>
        <v>ok</v>
      </c>
      <c r="C172" s="77" t="s">
        <v>424</v>
      </c>
      <c r="D172" s="88" t="s">
        <v>425</v>
      </c>
      <c r="E172" s="78"/>
      <c r="F172" s="5"/>
      <c r="G172" s="61" t="str">
        <f t="shared" si="10"/>
        <v>ok</v>
      </c>
      <c r="H172" s="61" t="str">
        <f t="shared" si="11"/>
        <v>ok</v>
      </c>
      <c r="I172" s="61" t="str">
        <f t="shared" si="12"/>
        <v>ok</v>
      </c>
      <c r="J172" s="5"/>
      <c r="K172" s="11"/>
      <c r="L172" s="11"/>
      <c r="M172" s="11"/>
      <c r="N172" s="13" t="s">
        <v>6</v>
      </c>
      <c r="O172" s="30"/>
    </row>
    <row r="173" spans="1:15" s="6" customFormat="1" ht="25.5" x14ac:dyDescent="0.2">
      <c r="A173" s="12">
        <v>160</v>
      </c>
      <c r="B173" s="42" t="str">
        <f t="shared" si="9"/>
        <v>ok</v>
      </c>
      <c r="C173" s="77" t="s">
        <v>426</v>
      </c>
      <c r="D173" s="88" t="s">
        <v>427</v>
      </c>
      <c r="E173" s="78"/>
      <c r="F173" s="5"/>
      <c r="G173" s="61" t="str">
        <f t="shared" si="10"/>
        <v>ok</v>
      </c>
      <c r="H173" s="61" t="str">
        <f t="shared" si="11"/>
        <v>ok</v>
      </c>
      <c r="I173" s="61" t="str">
        <f t="shared" si="12"/>
        <v>ok</v>
      </c>
      <c r="J173" s="5"/>
      <c r="K173" s="11"/>
      <c r="L173" s="11"/>
      <c r="M173" s="11"/>
      <c r="N173" s="13" t="s">
        <v>6</v>
      </c>
      <c r="O173" s="30"/>
    </row>
    <row r="174" spans="1:15" s="6" customFormat="1" ht="25.5" x14ac:dyDescent="0.2">
      <c r="A174" s="12">
        <v>161</v>
      </c>
      <c r="B174" s="42" t="str">
        <f t="shared" si="9"/>
        <v>ok</v>
      </c>
      <c r="C174" s="77" t="s">
        <v>428</v>
      </c>
      <c r="D174" s="88" t="s">
        <v>429</v>
      </c>
      <c r="E174" s="78"/>
      <c r="F174" s="5"/>
      <c r="G174" s="61" t="str">
        <f t="shared" si="10"/>
        <v>ok</v>
      </c>
      <c r="H174" s="61" t="str">
        <f t="shared" si="11"/>
        <v>ok</v>
      </c>
      <c r="I174" s="61" t="str">
        <f t="shared" si="12"/>
        <v>ok</v>
      </c>
      <c r="J174" s="5"/>
      <c r="K174" s="11"/>
      <c r="L174" s="11"/>
      <c r="M174" s="11"/>
      <c r="N174" s="13" t="s">
        <v>6</v>
      </c>
      <c r="O174" s="30"/>
    </row>
    <row r="175" spans="1:15" s="6" customFormat="1" ht="25.5" x14ac:dyDescent="0.2">
      <c r="A175" s="12">
        <v>162</v>
      </c>
      <c r="B175" s="42" t="str">
        <f t="shared" si="9"/>
        <v>ok</v>
      </c>
      <c r="C175" s="77" t="s">
        <v>430</v>
      </c>
      <c r="D175" s="88" t="s">
        <v>431</v>
      </c>
      <c r="E175" s="78"/>
      <c r="F175" s="5"/>
      <c r="G175" s="61" t="str">
        <f t="shared" si="10"/>
        <v>ok</v>
      </c>
      <c r="H175" s="61" t="str">
        <f t="shared" si="11"/>
        <v>ok</v>
      </c>
      <c r="I175" s="61" t="str">
        <f t="shared" si="12"/>
        <v>ok</v>
      </c>
      <c r="J175" s="5"/>
      <c r="K175" s="11"/>
      <c r="L175" s="11"/>
      <c r="M175" s="11"/>
      <c r="N175" s="13" t="s">
        <v>6</v>
      </c>
      <c r="O175" s="30"/>
    </row>
    <row r="176" spans="1:15" s="6" customFormat="1" ht="25.5" x14ac:dyDescent="0.2">
      <c r="A176" s="12">
        <v>163</v>
      </c>
      <c r="B176" s="42" t="str">
        <f t="shared" si="9"/>
        <v>ok</v>
      </c>
      <c r="C176" s="77" t="s">
        <v>432</v>
      </c>
      <c r="D176" s="88" t="s">
        <v>433</v>
      </c>
      <c r="E176" s="78"/>
      <c r="F176" s="5"/>
      <c r="G176" s="61" t="str">
        <f t="shared" si="10"/>
        <v>ok</v>
      </c>
      <c r="H176" s="61" t="str">
        <f t="shared" si="11"/>
        <v>ok</v>
      </c>
      <c r="I176" s="61" t="str">
        <f t="shared" si="12"/>
        <v>ok</v>
      </c>
      <c r="J176" s="5"/>
      <c r="K176" s="11"/>
      <c r="L176" s="11"/>
      <c r="M176" s="11"/>
      <c r="N176" s="13" t="s">
        <v>6</v>
      </c>
      <c r="O176" s="30"/>
    </row>
    <row r="177" spans="1:15" s="6" customFormat="1" ht="25.5" x14ac:dyDescent="0.2">
      <c r="A177" s="12">
        <v>164</v>
      </c>
      <c r="B177" s="42" t="str">
        <f t="shared" si="9"/>
        <v>ok</v>
      </c>
      <c r="C177" s="77" t="s">
        <v>434</v>
      </c>
      <c r="D177" s="88" t="s">
        <v>435</v>
      </c>
      <c r="E177" s="78"/>
      <c r="F177" s="5"/>
      <c r="G177" s="61" t="str">
        <f t="shared" si="10"/>
        <v>ok</v>
      </c>
      <c r="H177" s="61" t="str">
        <f t="shared" si="11"/>
        <v>ok</v>
      </c>
      <c r="I177" s="61" t="str">
        <f t="shared" si="12"/>
        <v>ok</v>
      </c>
      <c r="J177" s="5"/>
      <c r="K177" s="11"/>
      <c r="L177" s="11"/>
      <c r="M177" s="11"/>
      <c r="N177" s="13" t="s">
        <v>6</v>
      </c>
      <c r="O177" s="30"/>
    </row>
    <row r="178" spans="1:15" s="6" customFormat="1" ht="25.5" x14ac:dyDescent="0.2">
      <c r="A178" s="12">
        <v>165</v>
      </c>
      <c r="B178" s="42" t="str">
        <f t="shared" si="9"/>
        <v/>
      </c>
      <c r="C178" s="77"/>
      <c r="D178" s="88"/>
      <c r="E178" s="78"/>
      <c r="F178" s="5"/>
      <c r="G178" s="61" t="str">
        <f t="shared" si="10"/>
        <v/>
      </c>
      <c r="H178" s="61" t="str">
        <f t="shared" si="11"/>
        <v/>
      </c>
      <c r="I178" s="61" t="str">
        <f t="shared" si="12"/>
        <v/>
      </c>
      <c r="J178" s="5"/>
      <c r="K178" s="11"/>
      <c r="L178" s="11"/>
      <c r="M178" s="11"/>
      <c r="N178" s="13" t="s">
        <v>6</v>
      </c>
      <c r="O178" s="30"/>
    </row>
    <row r="179" spans="1:15" s="6" customFormat="1" ht="25.5" x14ac:dyDescent="0.2">
      <c r="A179" s="12">
        <v>166</v>
      </c>
      <c r="B179" s="42" t="str">
        <f t="shared" si="9"/>
        <v/>
      </c>
      <c r="C179" s="77"/>
      <c r="D179" s="88"/>
      <c r="E179" s="78"/>
      <c r="F179" s="5"/>
      <c r="G179" s="61" t="str">
        <f t="shared" si="10"/>
        <v/>
      </c>
      <c r="H179" s="61" t="str">
        <f t="shared" si="11"/>
        <v/>
      </c>
      <c r="I179" s="61" t="str">
        <f t="shared" si="12"/>
        <v/>
      </c>
      <c r="J179" s="5"/>
      <c r="K179" s="11"/>
      <c r="L179" s="11"/>
      <c r="M179" s="11"/>
      <c r="N179" s="13" t="s">
        <v>6</v>
      </c>
      <c r="O179" s="30"/>
    </row>
    <row r="180" spans="1:15" s="6" customFormat="1" ht="25.5" x14ac:dyDescent="0.2">
      <c r="A180" s="12">
        <v>167</v>
      </c>
      <c r="B180" s="42" t="str">
        <f t="shared" si="9"/>
        <v/>
      </c>
      <c r="C180" s="77"/>
      <c r="D180" s="88"/>
      <c r="E180" s="78"/>
      <c r="F180" s="5"/>
      <c r="G180" s="61" t="str">
        <f t="shared" si="10"/>
        <v/>
      </c>
      <c r="H180" s="61" t="str">
        <f t="shared" si="11"/>
        <v/>
      </c>
      <c r="I180" s="61" t="str">
        <f t="shared" si="12"/>
        <v/>
      </c>
      <c r="J180" s="5"/>
      <c r="K180" s="11"/>
      <c r="L180" s="11"/>
      <c r="M180" s="11"/>
      <c r="N180" s="13" t="s">
        <v>6</v>
      </c>
      <c r="O180" s="30"/>
    </row>
    <row r="181" spans="1:15" s="6" customFormat="1" ht="25.5" x14ac:dyDescent="0.2">
      <c r="A181" s="12">
        <v>168</v>
      </c>
      <c r="B181" s="42" t="str">
        <f t="shared" si="9"/>
        <v/>
      </c>
      <c r="C181" s="77"/>
      <c r="D181" s="88"/>
      <c r="E181" s="78"/>
      <c r="F181" s="5"/>
      <c r="G181" s="61" t="str">
        <f t="shared" si="10"/>
        <v/>
      </c>
      <c r="H181" s="61" t="str">
        <f t="shared" si="11"/>
        <v/>
      </c>
      <c r="I181" s="61" t="str">
        <f t="shared" si="12"/>
        <v/>
      </c>
      <c r="J181" s="5"/>
      <c r="K181" s="11"/>
      <c r="L181" s="11"/>
      <c r="M181" s="11"/>
      <c r="N181" s="13" t="s">
        <v>6</v>
      </c>
      <c r="O181" s="30"/>
    </row>
    <row r="182" spans="1:15" s="6" customFormat="1" ht="25.5" x14ac:dyDescent="0.2">
      <c r="A182" s="12">
        <v>169</v>
      </c>
      <c r="B182" s="42" t="str">
        <f t="shared" si="9"/>
        <v/>
      </c>
      <c r="C182" s="77"/>
      <c r="D182" s="88"/>
      <c r="E182" s="78"/>
      <c r="F182" s="5"/>
      <c r="G182" s="61" t="str">
        <f t="shared" si="10"/>
        <v/>
      </c>
      <c r="H182" s="61" t="str">
        <f t="shared" si="11"/>
        <v/>
      </c>
      <c r="I182" s="61" t="str">
        <f t="shared" si="12"/>
        <v/>
      </c>
      <c r="J182" s="5"/>
      <c r="K182" s="11"/>
      <c r="L182" s="11"/>
      <c r="M182" s="11"/>
      <c r="N182" s="13" t="s">
        <v>6</v>
      </c>
      <c r="O182" s="30"/>
    </row>
    <row r="183" spans="1:15" s="6" customFormat="1" ht="25.5" x14ac:dyDescent="0.2">
      <c r="A183" s="12">
        <v>170</v>
      </c>
      <c r="B183" s="42" t="str">
        <f t="shared" si="9"/>
        <v/>
      </c>
      <c r="C183" s="77"/>
      <c r="D183" s="88"/>
      <c r="E183" s="78"/>
      <c r="F183" s="5"/>
      <c r="G183" s="61" t="str">
        <f t="shared" si="10"/>
        <v/>
      </c>
      <c r="H183" s="61" t="str">
        <f t="shared" si="11"/>
        <v/>
      </c>
      <c r="I183" s="61" t="str">
        <f t="shared" si="12"/>
        <v/>
      </c>
      <c r="J183" s="5"/>
      <c r="K183" s="11"/>
      <c r="L183" s="11"/>
      <c r="M183" s="11"/>
      <c r="N183" s="13" t="s">
        <v>6</v>
      </c>
      <c r="O183" s="30"/>
    </row>
    <row r="184" spans="1:15" s="6" customFormat="1" ht="25.5" x14ac:dyDescent="0.2">
      <c r="A184" s="12">
        <v>171</v>
      </c>
      <c r="B184" s="42" t="str">
        <f t="shared" si="9"/>
        <v/>
      </c>
      <c r="C184" s="77"/>
      <c r="D184" s="88"/>
      <c r="E184" s="78"/>
      <c r="F184" s="5"/>
      <c r="G184" s="61" t="str">
        <f t="shared" si="10"/>
        <v/>
      </c>
      <c r="H184" s="61" t="str">
        <f t="shared" si="11"/>
        <v/>
      </c>
      <c r="I184" s="61" t="str">
        <f t="shared" si="12"/>
        <v/>
      </c>
      <c r="J184" s="5"/>
      <c r="K184" s="11"/>
      <c r="L184" s="11"/>
      <c r="M184" s="11"/>
      <c r="N184" s="13" t="s">
        <v>6</v>
      </c>
      <c r="O184" s="30"/>
    </row>
    <row r="185" spans="1:15" s="6" customFormat="1" ht="25.5" x14ac:dyDescent="0.2">
      <c r="A185" s="12">
        <v>172</v>
      </c>
      <c r="B185" s="42" t="str">
        <f t="shared" si="9"/>
        <v/>
      </c>
      <c r="C185" s="77"/>
      <c r="D185" s="88"/>
      <c r="E185" s="78"/>
      <c r="F185" s="5"/>
      <c r="G185" s="61" t="str">
        <f t="shared" si="10"/>
        <v/>
      </c>
      <c r="H185" s="61" t="str">
        <f t="shared" si="11"/>
        <v/>
      </c>
      <c r="I185" s="61" t="str">
        <f t="shared" si="12"/>
        <v/>
      </c>
      <c r="J185" s="5"/>
      <c r="K185" s="11"/>
      <c r="L185" s="11"/>
      <c r="M185" s="11"/>
      <c r="N185" s="13" t="s">
        <v>6</v>
      </c>
      <c r="O185" s="30"/>
    </row>
    <row r="186" spans="1:15" s="6" customFormat="1" ht="25.5" x14ac:dyDescent="0.2">
      <c r="A186" s="12">
        <v>173</v>
      </c>
      <c r="B186" s="42" t="str">
        <f t="shared" si="9"/>
        <v/>
      </c>
      <c r="C186" s="77"/>
      <c r="D186" s="88"/>
      <c r="E186" s="78"/>
      <c r="F186" s="5"/>
      <c r="G186" s="61" t="str">
        <f t="shared" si="10"/>
        <v/>
      </c>
      <c r="H186" s="61" t="str">
        <f t="shared" si="11"/>
        <v/>
      </c>
      <c r="I186" s="61" t="str">
        <f t="shared" si="12"/>
        <v/>
      </c>
      <c r="J186" s="5"/>
      <c r="K186" s="11"/>
      <c r="L186" s="11"/>
      <c r="M186" s="11"/>
      <c r="N186" s="13" t="s">
        <v>6</v>
      </c>
      <c r="O186" s="30"/>
    </row>
    <row r="187" spans="1:15" s="6" customFormat="1" ht="25.5" x14ac:dyDescent="0.2">
      <c r="A187" s="12">
        <v>174</v>
      </c>
      <c r="B187" s="42" t="str">
        <f t="shared" si="9"/>
        <v/>
      </c>
      <c r="C187" s="77"/>
      <c r="D187" s="88"/>
      <c r="E187" s="78"/>
      <c r="F187" s="5"/>
      <c r="G187" s="61" t="str">
        <f t="shared" si="10"/>
        <v/>
      </c>
      <c r="H187" s="61" t="str">
        <f t="shared" si="11"/>
        <v/>
      </c>
      <c r="I187" s="61" t="str">
        <f t="shared" si="12"/>
        <v/>
      </c>
      <c r="J187" s="5"/>
      <c r="K187" s="11"/>
      <c r="L187" s="11"/>
      <c r="M187" s="11"/>
      <c r="N187" s="13" t="s">
        <v>6</v>
      </c>
      <c r="O187" s="30"/>
    </row>
    <row r="188" spans="1:15" s="6" customFormat="1" ht="25.5" x14ac:dyDescent="0.2">
      <c r="A188" s="12">
        <v>175</v>
      </c>
      <c r="B188" s="42" t="str">
        <f t="shared" si="9"/>
        <v/>
      </c>
      <c r="C188" s="77"/>
      <c r="D188" s="88"/>
      <c r="E188" s="78"/>
      <c r="F188" s="5"/>
      <c r="G188" s="61" t="str">
        <f t="shared" si="10"/>
        <v/>
      </c>
      <c r="H188" s="61" t="str">
        <f t="shared" si="11"/>
        <v/>
      </c>
      <c r="I188" s="61" t="str">
        <f t="shared" si="12"/>
        <v/>
      </c>
      <c r="J188" s="5"/>
      <c r="K188" s="11"/>
      <c r="L188" s="11"/>
      <c r="M188" s="11"/>
      <c r="N188" s="13" t="s">
        <v>6</v>
      </c>
      <c r="O188" s="30"/>
    </row>
    <row r="189" spans="1:15" s="6" customFormat="1" ht="25.5" x14ac:dyDescent="0.2">
      <c r="A189" s="12">
        <v>176</v>
      </c>
      <c r="B189" s="42" t="str">
        <f t="shared" si="9"/>
        <v/>
      </c>
      <c r="C189" s="77"/>
      <c r="D189" s="88"/>
      <c r="E189" s="78"/>
      <c r="F189" s="5"/>
      <c r="G189" s="61" t="str">
        <f t="shared" si="10"/>
        <v/>
      </c>
      <c r="H189" s="61" t="str">
        <f t="shared" si="11"/>
        <v/>
      </c>
      <c r="I189" s="61" t="str">
        <f t="shared" si="12"/>
        <v/>
      </c>
      <c r="J189" s="5"/>
      <c r="K189" s="11"/>
      <c r="L189" s="11"/>
      <c r="M189" s="11"/>
      <c r="N189" s="13" t="s">
        <v>6</v>
      </c>
      <c r="O189" s="30"/>
    </row>
    <row r="190" spans="1:15" s="6" customFormat="1" ht="25.5" x14ac:dyDescent="0.2">
      <c r="A190" s="12">
        <v>177</v>
      </c>
      <c r="B190" s="42" t="str">
        <f t="shared" si="9"/>
        <v/>
      </c>
      <c r="C190" s="77"/>
      <c r="D190" s="88"/>
      <c r="E190" s="78"/>
      <c r="F190" s="5"/>
      <c r="G190" s="61" t="str">
        <f t="shared" si="10"/>
        <v/>
      </c>
      <c r="H190" s="61" t="str">
        <f t="shared" si="11"/>
        <v/>
      </c>
      <c r="I190" s="61" t="str">
        <f t="shared" si="12"/>
        <v/>
      </c>
      <c r="J190" s="5"/>
      <c r="K190" s="11"/>
      <c r="L190" s="11"/>
      <c r="M190" s="11"/>
      <c r="N190" s="13" t="s">
        <v>6</v>
      </c>
      <c r="O190" s="30"/>
    </row>
    <row r="191" spans="1:15" s="6" customFormat="1" ht="25.5" x14ac:dyDescent="0.2">
      <c r="A191" s="12">
        <v>178</v>
      </c>
      <c r="B191" s="42" t="str">
        <f t="shared" ref="B191:B254" si="13">IF(COUNTIF(G191:I191,"")=No_of_Columns,"",IF(COUNTIF(G191:I191,"ok")=No_of_Columns,"ok","Incomplete"))</f>
        <v/>
      </c>
      <c r="C191" s="77"/>
      <c r="D191" s="88"/>
      <c r="E191" s="78"/>
      <c r="F191" s="5"/>
      <c r="G191" s="61" t="str">
        <f t="shared" si="10"/>
        <v/>
      </c>
      <c r="H191" s="61" t="str">
        <f t="shared" si="11"/>
        <v/>
      </c>
      <c r="I191" s="61" t="str">
        <f t="shared" si="12"/>
        <v/>
      </c>
      <c r="J191" s="5"/>
      <c r="K191" s="11"/>
      <c r="L191" s="11"/>
      <c r="M191" s="11"/>
      <c r="N191" s="13" t="s">
        <v>6</v>
      </c>
      <c r="O191" s="30"/>
    </row>
    <row r="192" spans="1:15" s="6" customFormat="1" ht="25.5" x14ac:dyDescent="0.2">
      <c r="A192" s="12">
        <v>179</v>
      </c>
      <c r="B192" s="42" t="str">
        <f t="shared" si="13"/>
        <v/>
      </c>
      <c r="C192" s="77"/>
      <c r="D192" s="88"/>
      <c r="E192" s="78"/>
      <c r="F192" s="5"/>
      <c r="G192" s="61" t="str">
        <f t="shared" si="10"/>
        <v/>
      </c>
      <c r="H192" s="61" t="str">
        <f t="shared" si="11"/>
        <v/>
      </c>
      <c r="I192" s="61" t="str">
        <f t="shared" si="12"/>
        <v/>
      </c>
      <c r="J192" s="5"/>
      <c r="K192" s="11"/>
      <c r="L192" s="11"/>
      <c r="M192" s="11"/>
      <c r="N192" s="13" t="s">
        <v>6</v>
      </c>
      <c r="O192" s="30"/>
    </row>
    <row r="193" spans="1:15" s="6" customFormat="1" ht="25.5" x14ac:dyDescent="0.2">
      <c r="A193" s="12">
        <v>180</v>
      </c>
      <c r="B193" s="42" t="str">
        <f t="shared" si="13"/>
        <v/>
      </c>
      <c r="C193" s="77"/>
      <c r="D193" s="88"/>
      <c r="E193" s="78"/>
      <c r="F193" s="5"/>
      <c r="G193" s="61" t="str">
        <f t="shared" si="10"/>
        <v/>
      </c>
      <c r="H193" s="61" t="str">
        <f t="shared" si="11"/>
        <v/>
      </c>
      <c r="I193" s="61" t="str">
        <f t="shared" si="12"/>
        <v/>
      </c>
      <c r="J193" s="5"/>
      <c r="K193" s="11"/>
      <c r="L193" s="11"/>
      <c r="M193" s="11"/>
      <c r="N193" s="13" t="s">
        <v>6</v>
      </c>
      <c r="O193" s="30"/>
    </row>
    <row r="194" spans="1:15" s="6" customFormat="1" ht="25.5" x14ac:dyDescent="0.2">
      <c r="A194" s="12">
        <v>181</v>
      </c>
      <c r="B194" s="42" t="str">
        <f t="shared" si="13"/>
        <v/>
      </c>
      <c r="C194" s="77"/>
      <c r="D194" s="88"/>
      <c r="E194" s="78"/>
      <c r="F194" s="5"/>
      <c r="G194" s="61" t="str">
        <f t="shared" si="10"/>
        <v/>
      </c>
      <c r="H194" s="61" t="str">
        <f t="shared" si="11"/>
        <v/>
      </c>
      <c r="I194" s="61" t="str">
        <f t="shared" si="12"/>
        <v/>
      </c>
      <c r="J194" s="5"/>
      <c r="K194" s="11"/>
      <c r="L194" s="11"/>
      <c r="M194" s="11"/>
      <c r="N194" s="13" t="s">
        <v>6</v>
      </c>
      <c r="O194" s="30"/>
    </row>
    <row r="195" spans="1:15" s="6" customFormat="1" ht="25.5" x14ac:dyDescent="0.2">
      <c r="A195" s="12">
        <v>182</v>
      </c>
      <c r="B195" s="42" t="str">
        <f t="shared" si="13"/>
        <v/>
      </c>
      <c r="C195" s="77"/>
      <c r="D195" s="88"/>
      <c r="E195" s="78"/>
      <c r="F195" s="5"/>
      <c r="G195" s="61" t="str">
        <f t="shared" si="10"/>
        <v/>
      </c>
      <c r="H195" s="61" t="str">
        <f t="shared" si="11"/>
        <v/>
      </c>
      <c r="I195" s="61" t="str">
        <f t="shared" si="12"/>
        <v/>
      </c>
      <c r="J195" s="5"/>
      <c r="K195" s="11"/>
      <c r="L195" s="11"/>
      <c r="M195" s="11"/>
      <c r="N195" s="13" t="s">
        <v>6</v>
      </c>
      <c r="O195" s="30"/>
    </row>
    <row r="196" spans="1:15" s="6" customFormat="1" ht="25.5" x14ac:dyDescent="0.2">
      <c r="A196" s="12">
        <v>183</v>
      </c>
      <c r="B196" s="42" t="str">
        <f t="shared" si="13"/>
        <v/>
      </c>
      <c r="C196" s="77"/>
      <c r="D196" s="88"/>
      <c r="E196" s="78"/>
      <c r="F196" s="5"/>
      <c r="G196" s="61" t="str">
        <f t="shared" si="10"/>
        <v/>
      </c>
      <c r="H196" s="61" t="str">
        <f t="shared" si="11"/>
        <v/>
      </c>
      <c r="I196" s="61" t="str">
        <f t="shared" si="12"/>
        <v/>
      </c>
      <c r="J196" s="5"/>
      <c r="K196" s="11"/>
      <c r="L196" s="11"/>
      <c r="M196" s="11"/>
      <c r="N196" s="13" t="s">
        <v>6</v>
      </c>
      <c r="O196" s="30"/>
    </row>
    <row r="197" spans="1:15" s="6" customFormat="1" ht="25.5" x14ac:dyDescent="0.2">
      <c r="A197" s="12">
        <v>184</v>
      </c>
      <c r="B197" s="42" t="str">
        <f t="shared" si="13"/>
        <v/>
      </c>
      <c r="C197" s="77"/>
      <c r="D197" s="88"/>
      <c r="E197" s="78"/>
      <c r="F197" s="5"/>
      <c r="G197" s="61" t="str">
        <f t="shared" si="10"/>
        <v/>
      </c>
      <c r="H197" s="61" t="str">
        <f t="shared" si="11"/>
        <v/>
      </c>
      <c r="I197" s="61" t="str">
        <f t="shared" si="12"/>
        <v/>
      </c>
      <c r="J197" s="5"/>
      <c r="K197" s="11"/>
      <c r="L197" s="11"/>
      <c r="M197" s="11"/>
      <c r="N197" s="13" t="s">
        <v>6</v>
      </c>
      <c r="O197" s="30"/>
    </row>
    <row r="198" spans="1:15" s="6" customFormat="1" ht="25.5" x14ac:dyDescent="0.2">
      <c r="A198" s="12">
        <v>185</v>
      </c>
      <c r="B198" s="42" t="str">
        <f t="shared" si="13"/>
        <v/>
      </c>
      <c r="C198" s="77"/>
      <c r="D198" s="88"/>
      <c r="E198" s="78"/>
      <c r="F198" s="5"/>
      <c r="G198" s="61" t="str">
        <f t="shared" si="10"/>
        <v/>
      </c>
      <c r="H198" s="61" t="str">
        <f t="shared" si="11"/>
        <v/>
      </c>
      <c r="I198" s="61" t="str">
        <f t="shared" si="12"/>
        <v/>
      </c>
      <c r="J198" s="5"/>
      <c r="K198" s="11"/>
      <c r="L198" s="11"/>
      <c r="M198" s="11"/>
      <c r="N198" s="13" t="s">
        <v>6</v>
      </c>
      <c r="O198" s="30"/>
    </row>
    <row r="199" spans="1:15" s="6" customFormat="1" ht="25.5" x14ac:dyDescent="0.2">
      <c r="A199" s="12">
        <v>186</v>
      </c>
      <c r="B199" s="42" t="str">
        <f t="shared" si="13"/>
        <v/>
      </c>
      <c r="C199" s="77"/>
      <c r="D199" s="88"/>
      <c r="E199" s="78"/>
      <c r="F199" s="5"/>
      <c r="G199" s="61" t="str">
        <f t="shared" si="10"/>
        <v/>
      </c>
      <c r="H199" s="61" t="str">
        <f t="shared" si="11"/>
        <v/>
      </c>
      <c r="I199" s="61" t="str">
        <f t="shared" si="12"/>
        <v/>
      </c>
      <c r="J199" s="5"/>
      <c r="K199" s="11"/>
      <c r="L199" s="11"/>
      <c r="M199" s="11"/>
      <c r="N199" s="13" t="s">
        <v>6</v>
      </c>
      <c r="O199" s="30"/>
    </row>
    <row r="200" spans="1:15" s="6" customFormat="1" ht="25.5" x14ac:dyDescent="0.2">
      <c r="A200" s="12">
        <v>187</v>
      </c>
      <c r="B200" s="42" t="str">
        <f t="shared" si="13"/>
        <v/>
      </c>
      <c r="C200" s="77"/>
      <c r="D200" s="88"/>
      <c r="E200" s="78"/>
      <c r="F200" s="5"/>
      <c r="G200" s="61" t="str">
        <f t="shared" si="10"/>
        <v/>
      </c>
      <c r="H200" s="61" t="str">
        <f t="shared" si="11"/>
        <v/>
      </c>
      <c r="I200" s="61" t="str">
        <f t="shared" si="12"/>
        <v/>
      </c>
      <c r="J200" s="5"/>
      <c r="K200" s="11"/>
      <c r="L200" s="11"/>
      <c r="M200" s="11"/>
      <c r="N200" s="13" t="s">
        <v>6</v>
      </c>
      <c r="O200" s="30"/>
    </row>
    <row r="201" spans="1:15" s="6" customFormat="1" ht="25.5" x14ac:dyDescent="0.2">
      <c r="A201" s="12">
        <v>188</v>
      </c>
      <c r="B201" s="42" t="str">
        <f t="shared" si="13"/>
        <v/>
      </c>
      <c r="C201" s="77"/>
      <c r="D201" s="88"/>
      <c r="E201" s="78"/>
      <c r="F201" s="5"/>
      <c r="G201" s="61" t="str">
        <f t="shared" si="10"/>
        <v/>
      </c>
      <c r="H201" s="61" t="str">
        <f t="shared" si="11"/>
        <v/>
      </c>
      <c r="I201" s="61" t="str">
        <f t="shared" si="12"/>
        <v/>
      </c>
      <c r="J201" s="5"/>
      <c r="K201" s="11"/>
      <c r="L201" s="11"/>
      <c r="M201" s="11"/>
      <c r="N201" s="13" t="s">
        <v>6</v>
      </c>
      <c r="O201" s="30"/>
    </row>
    <row r="202" spans="1:15" s="6" customFormat="1" ht="25.5" x14ac:dyDescent="0.2">
      <c r="A202" s="12">
        <v>189</v>
      </c>
      <c r="B202" s="42" t="str">
        <f t="shared" si="13"/>
        <v/>
      </c>
      <c r="C202" s="77"/>
      <c r="D202" s="88"/>
      <c r="E202" s="78"/>
      <c r="F202" s="5"/>
      <c r="G202" s="61" t="str">
        <f t="shared" si="10"/>
        <v/>
      </c>
      <c r="H202" s="61" t="str">
        <f t="shared" si="11"/>
        <v/>
      </c>
      <c r="I202" s="61" t="str">
        <f t="shared" si="12"/>
        <v/>
      </c>
      <c r="J202" s="5"/>
      <c r="K202" s="11"/>
      <c r="L202" s="11"/>
      <c r="M202" s="11"/>
      <c r="N202" s="13" t="s">
        <v>6</v>
      </c>
      <c r="O202" s="30"/>
    </row>
    <row r="203" spans="1:15" s="6" customFormat="1" ht="25.5" x14ac:dyDescent="0.2">
      <c r="A203" s="12">
        <v>190</v>
      </c>
      <c r="B203" s="42" t="str">
        <f t="shared" si="13"/>
        <v/>
      </c>
      <c r="C203" s="77"/>
      <c r="D203" s="88"/>
      <c r="E203" s="78"/>
      <c r="F203" s="5"/>
      <c r="G203" s="61" t="str">
        <f t="shared" si="10"/>
        <v/>
      </c>
      <c r="H203" s="61" t="str">
        <f t="shared" si="11"/>
        <v/>
      </c>
      <c r="I203" s="61" t="str">
        <f t="shared" si="12"/>
        <v/>
      </c>
      <c r="J203" s="5"/>
      <c r="K203" s="11"/>
      <c r="L203" s="11"/>
      <c r="M203" s="11"/>
      <c r="N203" s="13" t="s">
        <v>6</v>
      </c>
      <c r="O203" s="30"/>
    </row>
    <row r="204" spans="1:15" s="6" customFormat="1" ht="25.5" x14ac:dyDescent="0.2">
      <c r="A204" s="12">
        <v>191</v>
      </c>
      <c r="B204" s="42" t="str">
        <f t="shared" si="13"/>
        <v/>
      </c>
      <c r="C204" s="77"/>
      <c r="D204" s="88"/>
      <c r="E204" s="78"/>
      <c r="F204" s="5"/>
      <c r="G204" s="61" t="str">
        <f t="shared" si="10"/>
        <v/>
      </c>
      <c r="H204" s="61" t="str">
        <f t="shared" si="11"/>
        <v/>
      </c>
      <c r="I204" s="61" t="str">
        <f t="shared" si="12"/>
        <v/>
      </c>
      <c r="J204" s="5"/>
      <c r="K204" s="11"/>
      <c r="L204" s="11"/>
      <c r="M204" s="11"/>
      <c r="N204" s="13" t="s">
        <v>6</v>
      </c>
      <c r="O204" s="30"/>
    </row>
    <row r="205" spans="1:15" s="6" customFormat="1" ht="25.5" x14ac:dyDescent="0.2">
      <c r="A205" s="12">
        <v>192</v>
      </c>
      <c r="B205" s="42" t="str">
        <f t="shared" si="13"/>
        <v/>
      </c>
      <c r="C205" s="77"/>
      <c r="D205" s="88"/>
      <c r="E205" s="78"/>
      <c r="F205" s="5"/>
      <c r="G205" s="61" t="str">
        <f t="shared" si="10"/>
        <v/>
      </c>
      <c r="H205" s="61" t="str">
        <f t="shared" si="11"/>
        <v/>
      </c>
      <c r="I205" s="61" t="str">
        <f t="shared" si="12"/>
        <v/>
      </c>
      <c r="J205" s="5"/>
      <c r="K205" s="11"/>
      <c r="L205" s="11"/>
      <c r="M205" s="11"/>
      <c r="N205" s="13" t="s">
        <v>6</v>
      </c>
      <c r="O205" s="30"/>
    </row>
    <row r="206" spans="1:15" s="6" customFormat="1" ht="25.5" x14ac:dyDescent="0.2">
      <c r="A206" s="12">
        <v>193</v>
      </c>
      <c r="B206" s="42" t="str">
        <f t="shared" si="13"/>
        <v/>
      </c>
      <c r="C206" s="77"/>
      <c r="D206" s="88"/>
      <c r="E206" s="78"/>
      <c r="F206" s="5"/>
      <c r="G206" s="61" t="str">
        <f t="shared" ref="G206:G263" si="14">IF(COUNTA($C206:$E206)=0,"",IF(ISBLANK($C206),"Empty cell","ok"))</f>
        <v/>
      </c>
      <c r="H206" s="61" t="str">
        <f t="shared" ref="H206:H263" si="15">IF(COUNTA($C206:$E206)=0,"",IF(ISBLANK($D206),"Empty cell","ok"))</f>
        <v/>
      </c>
      <c r="I206" s="61" t="str">
        <f t="shared" ref="I206:I263" si="16">IF(COUNTA($C206:$E206)=0,"","ok")</f>
        <v/>
      </c>
      <c r="J206" s="5"/>
      <c r="K206" s="11"/>
      <c r="L206" s="11"/>
      <c r="M206" s="11"/>
      <c r="N206" s="13" t="s">
        <v>6</v>
      </c>
      <c r="O206" s="30"/>
    </row>
    <row r="207" spans="1:15" s="6" customFormat="1" ht="25.5" x14ac:dyDescent="0.2">
      <c r="A207" s="12">
        <v>194</v>
      </c>
      <c r="B207" s="42" t="str">
        <f t="shared" si="13"/>
        <v/>
      </c>
      <c r="C207" s="77"/>
      <c r="D207" s="88"/>
      <c r="E207" s="78"/>
      <c r="F207" s="5"/>
      <c r="G207" s="61" t="str">
        <f t="shared" si="14"/>
        <v/>
      </c>
      <c r="H207" s="61" t="str">
        <f t="shared" si="15"/>
        <v/>
      </c>
      <c r="I207" s="61" t="str">
        <f t="shared" si="16"/>
        <v/>
      </c>
      <c r="J207" s="5"/>
      <c r="K207" s="11"/>
      <c r="L207" s="11"/>
      <c r="M207" s="11"/>
      <c r="N207" s="13" t="s">
        <v>6</v>
      </c>
      <c r="O207" s="30"/>
    </row>
    <row r="208" spans="1:15" s="6" customFormat="1" ht="25.5" x14ac:dyDescent="0.2">
      <c r="A208" s="12">
        <v>195</v>
      </c>
      <c r="B208" s="42" t="str">
        <f t="shared" si="13"/>
        <v/>
      </c>
      <c r="C208" s="77"/>
      <c r="D208" s="88"/>
      <c r="E208" s="78"/>
      <c r="F208" s="5"/>
      <c r="G208" s="61" t="str">
        <f t="shared" si="14"/>
        <v/>
      </c>
      <c r="H208" s="61" t="str">
        <f t="shared" si="15"/>
        <v/>
      </c>
      <c r="I208" s="61" t="str">
        <f t="shared" si="16"/>
        <v/>
      </c>
      <c r="J208" s="5"/>
      <c r="K208" s="11"/>
      <c r="L208" s="11"/>
      <c r="M208" s="11"/>
      <c r="N208" s="13" t="s">
        <v>6</v>
      </c>
      <c r="O208" s="30"/>
    </row>
    <row r="209" spans="1:15" s="6" customFormat="1" ht="25.5" x14ac:dyDescent="0.2">
      <c r="A209" s="12">
        <v>196</v>
      </c>
      <c r="B209" s="42" t="str">
        <f t="shared" si="13"/>
        <v/>
      </c>
      <c r="C209" s="77"/>
      <c r="D209" s="88"/>
      <c r="E209" s="78"/>
      <c r="F209" s="5"/>
      <c r="G209" s="61" t="str">
        <f t="shared" si="14"/>
        <v/>
      </c>
      <c r="H209" s="61" t="str">
        <f t="shared" si="15"/>
        <v/>
      </c>
      <c r="I209" s="61" t="str">
        <f t="shared" si="16"/>
        <v/>
      </c>
      <c r="J209" s="5"/>
      <c r="K209" s="11"/>
      <c r="L209" s="11"/>
      <c r="M209" s="11"/>
      <c r="N209" s="13" t="s">
        <v>6</v>
      </c>
      <c r="O209" s="30"/>
    </row>
    <row r="210" spans="1:15" s="6" customFormat="1" ht="25.5" x14ac:dyDescent="0.2">
      <c r="A210" s="12">
        <v>197</v>
      </c>
      <c r="B210" s="42" t="str">
        <f t="shared" si="13"/>
        <v/>
      </c>
      <c r="C210" s="77"/>
      <c r="D210" s="88"/>
      <c r="E210" s="78"/>
      <c r="F210" s="5"/>
      <c r="G210" s="61" t="str">
        <f t="shared" si="14"/>
        <v/>
      </c>
      <c r="H210" s="61" t="str">
        <f t="shared" si="15"/>
        <v/>
      </c>
      <c r="I210" s="61" t="str">
        <f t="shared" si="16"/>
        <v/>
      </c>
      <c r="J210" s="5"/>
      <c r="K210" s="11"/>
      <c r="L210" s="11"/>
      <c r="M210" s="11"/>
      <c r="N210" s="13" t="s">
        <v>6</v>
      </c>
      <c r="O210" s="30"/>
    </row>
    <row r="211" spans="1:15" s="6" customFormat="1" ht="25.5" x14ac:dyDescent="0.2">
      <c r="A211" s="12">
        <v>198</v>
      </c>
      <c r="B211" s="42" t="str">
        <f t="shared" si="13"/>
        <v/>
      </c>
      <c r="C211" s="77"/>
      <c r="D211" s="88"/>
      <c r="E211" s="78"/>
      <c r="F211" s="5"/>
      <c r="G211" s="61" t="str">
        <f t="shared" si="14"/>
        <v/>
      </c>
      <c r="H211" s="61" t="str">
        <f t="shared" si="15"/>
        <v/>
      </c>
      <c r="I211" s="61" t="str">
        <f t="shared" si="16"/>
        <v/>
      </c>
      <c r="J211" s="5"/>
      <c r="K211" s="11"/>
      <c r="L211" s="11"/>
      <c r="M211" s="11"/>
      <c r="N211" s="13" t="s">
        <v>6</v>
      </c>
      <c r="O211" s="30"/>
    </row>
    <row r="212" spans="1:15" s="6" customFormat="1" ht="25.5" x14ac:dyDescent="0.2">
      <c r="A212" s="12">
        <v>199</v>
      </c>
      <c r="B212" s="42" t="str">
        <f t="shared" si="13"/>
        <v/>
      </c>
      <c r="C212" s="77"/>
      <c r="D212" s="88"/>
      <c r="E212" s="78"/>
      <c r="F212" s="5"/>
      <c r="G212" s="61" t="str">
        <f t="shared" si="14"/>
        <v/>
      </c>
      <c r="H212" s="61" t="str">
        <f t="shared" si="15"/>
        <v/>
      </c>
      <c r="I212" s="61" t="str">
        <f t="shared" si="16"/>
        <v/>
      </c>
      <c r="J212" s="5"/>
      <c r="K212" s="11"/>
      <c r="L212" s="11"/>
      <c r="M212" s="11"/>
      <c r="N212" s="13" t="s">
        <v>6</v>
      </c>
      <c r="O212" s="30"/>
    </row>
    <row r="213" spans="1:15" s="6" customFormat="1" ht="25.5" x14ac:dyDescent="0.2">
      <c r="A213" s="12">
        <v>200</v>
      </c>
      <c r="B213" s="42" t="str">
        <f t="shared" si="13"/>
        <v/>
      </c>
      <c r="C213" s="77"/>
      <c r="D213" s="88"/>
      <c r="E213" s="78"/>
      <c r="F213" s="5"/>
      <c r="G213" s="61" t="str">
        <f t="shared" si="14"/>
        <v/>
      </c>
      <c r="H213" s="61" t="str">
        <f t="shared" si="15"/>
        <v/>
      </c>
      <c r="I213" s="61" t="str">
        <f t="shared" si="16"/>
        <v/>
      </c>
      <c r="J213" s="5"/>
      <c r="K213" s="11"/>
      <c r="L213" s="11"/>
      <c r="M213" s="11"/>
      <c r="N213" s="13" t="s">
        <v>6</v>
      </c>
      <c r="O213" s="30"/>
    </row>
    <row r="214" spans="1:15" s="6" customFormat="1" ht="25.5" x14ac:dyDescent="0.2">
      <c r="A214" s="12">
        <v>201</v>
      </c>
      <c r="B214" s="42" t="str">
        <f t="shared" si="13"/>
        <v/>
      </c>
      <c r="C214" s="77"/>
      <c r="D214" s="88"/>
      <c r="E214" s="78"/>
      <c r="F214" s="5"/>
      <c r="G214" s="61" t="str">
        <f t="shared" si="14"/>
        <v/>
      </c>
      <c r="H214" s="61" t="str">
        <f t="shared" si="15"/>
        <v/>
      </c>
      <c r="I214" s="61" t="str">
        <f t="shared" si="16"/>
        <v/>
      </c>
      <c r="J214" s="5"/>
      <c r="K214" s="11"/>
      <c r="L214" s="11"/>
      <c r="M214" s="11"/>
      <c r="N214" s="13" t="s">
        <v>6</v>
      </c>
      <c r="O214" s="30"/>
    </row>
    <row r="215" spans="1:15" s="6" customFormat="1" ht="25.5" x14ac:dyDescent="0.2">
      <c r="A215" s="12">
        <v>202</v>
      </c>
      <c r="B215" s="42" t="str">
        <f t="shared" si="13"/>
        <v/>
      </c>
      <c r="C215" s="77"/>
      <c r="D215" s="88"/>
      <c r="E215" s="78"/>
      <c r="F215" s="5"/>
      <c r="G215" s="61" t="str">
        <f t="shared" si="14"/>
        <v/>
      </c>
      <c r="H215" s="61" t="str">
        <f t="shared" si="15"/>
        <v/>
      </c>
      <c r="I215" s="61" t="str">
        <f t="shared" si="16"/>
        <v/>
      </c>
      <c r="J215" s="5"/>
      <c r="K215" s="11"/>
      <c r="L215" s="11"/>
      <c r="M215" s="11"/>
      <c r="N215" s="13" t="s">
        <v>6</v>
      </c>
      <c r="O215" s="30"/>
    </row>
    <row r="216" spans="1:15" s="6" customFormat="1" ht="25.5" x14ac:dyDescent="0.2">
      <c r="A216" s="12">
        <v>203</v>
      </c>
      <c r="B216" s="42" t="str">
        <f t="shared" si="13"/>
        <v/>
      </c>
      <c r="C216" s="77"/>
      <c r="D216" s="88"/>
      <c r="E216" s="78"/>
      <c r="F216" s="5"/>
      <c r="G216" s="61" t="str">
        <f t="shared" si="14"/>
        <v/>
      </c>
      <c r="H216" s="61" t="str">
        <f t="shared" si="15"/>
        <v/>
      </c>
      <c r="I216" s="61" t="str">
        <f t="shared" si="16"/>
        <v/>
      </c>
      <c r="J216" s="5"/>
      <c r="K216" s="11"/>
      <c r="L216" s="11"/>
      <c r="M216" s="11"/>
      <c r="N216" s="13" t="s">
        <v>6</v>
      </c>
      <c r="O216" s="30"/>
    </row>
    <row r="217" spans="1:15" s="6" customFormat="1" ht="25.5" x14ac:dyDescent="0.2">
      <c r="A217" s="12">
        <v>204</v>
      </c>
      <c r="B217" s="42" t="str">
        <f t="shared" si="13"/>
        <v/>
      </c>
      <c r="C217" s="77"/>
      <c r="D217" s="88"/>
      <c r="E217" s="78"/>
      <c r="F217" s="5"/>
      <c r="G217" s="61" t="str">
        <f t="shared" si="14"/>
        <v/>
      </c>
      <c r="H217" s="61" t="str">
        <f t="shared" si="15"/>
        <v/>
      </c>
      <c r="I217" s="61" t="str">
        <f t="shared" si="16"/>
        <v/>
      </c>
      <c r="J217" s="5"/>
      <c r="K217" s="11"/>
      <c r="L217" s="11"/>
      <c r="M217" s="11"/>
      <c r="N217" s="13" t="s">
        <v>6</v>
      </c>
      <c r="O217" s="30"/>
    </row>
    <row r="218" spans="1:15" s="6" customFormat="1" ht="25.5" x14ac:dyDescent="0.2">
      <c r="A218" s="12">
        <v>205</v>
      </c>
      <c r="B218" s="42" t="str">
        <f t="shared" si="13"/>
        <v/>
      </c>
      <c r="C218" s="77"/>
      <c r="D218" s="88"/>
      <c r="E218" s="78"/>
      <c r="F218" s="5"/>
      <c r="G218" s="61" t="str">
        <f t="shared" si="14"/>
        <v/>
      </c>
      <c r="H218" s="61" t="str">
        <f t="shared" si="15"/>
        <v/>
      </c>
      <c r="I218" s="61" t="str">
        <f t="shared" si="16"/>
        <v/>
      </c>
      <c r="J218" s="5"/>
      <c r="K218" s="11"/>
      <c r="L218" s="11"/>
      <c r="M218" s="11"/>
      <c r="N218" s="13" t="s">
        <v>6</v>
      </c>
      <c r="O218" s="30"/>
    </row>
    <row r="219" spans="1:15" s="6" customFormat="1" ht="25.5" x14ac:dyDescent="0.2">
      <c r="A219" s="12">
        <v>206</v>
      </c>
      <c r="B219" s="42" t="str">
        <f t="shared" si="13"/>
        <v/>
      </c>
      <c r="C219" s="77"/>
      <c r="D219" s="88"/>
      <c r="E219" s="78"/>
      <c r="F219" s="5"/>
      <c r="G219" s="61" t="str">
        <f t="shared" si="14"/>
        <v/>
      </c>
      <c r="H219" s="61" t="str">
        <f t="shared" si="15"/>
        <v/>
      </c>
      <c r="I219" s="61" t="str">
        <f t="shared" si="16"/>
        <v/>
      </c>
      <c r="J219" s="5"/>
      <c r="K219" s="11"/>
      <c r="L219" s="11"/>
      <c r="M219" s="11"/>
      <c r="N219" s="13" t="s">
        <v>6</v>
      </c>
      <c r="O219" s="30"/>
    </row>
    <row r="220" spans="1:15" s="6" customFormat="1" ht="25.5" x14ac:dyDescent="0.2">
      <c r="A220" s="12">
        <v>207</v>
      </c>
      <c r="B220" s="42" t="str">
        <f t="shared" si="13"/>
        <v/>
      </c>
      <c r="C220" s="77"/>
      <c r="D220" s="88"/>
      <c r="E220" s="78"/>
      <c r="F220" s="5"/>
      <c r="G220" s="61" t="str">
        <f t="shared" si="14"/>
        <v/>
      </c>
      <c r="H220" s="61" t="str">
        <f t="shared" si="15"/>
        <v/>
      </c>
      <c r="I220" s="61" t="str">
        <f t="shared" si="16"/>
        <v/>
      </c>
      <c r="J220" s="5"/>
      <c r="K220" s="11"/>
      <c r="L220" s="11"/>
      <c r="M220" s="11"/>
      <c r="N220" s="13" t="s">
        <v>6</v>
      </c>
      <c r="O220" s="30"/>
    </row>
    <row r="221" spans="1:15" s="6" customFormat="1" ht="25.5" x14ac:dyDescent="0.2">
      <c r="A221" s="12">
        <v>208</v>
      </c>
      <c r="B221" s="42" t="str">
        <f t="shared" si="13"/>
        <v/>
      </c>
      <c r="C221" s="77"/>
      <c r="D221" s="88"/>
      <c r="E221" s="78"/>
      <c r="F221" s="5"/>
      <c r="G221" s="61" t="str">
        <f t="shared" si="14"/>
        <v/>
      </c>
      <c r="H221" s="61" t="str">
        <f t="shared" si="15"/>
        <v/>
      </c>
      <c r="I221" s="61" t="str">
        <f t="shared" si="16"/>
        <v/>
      </c>
      <c r="J221" s="5"/>
      <c r="K221" s="11"/>
      <c r="L221" s="11"/>
      <c r="M221" s="11"/>
      <c r="N221" s="13" t="s">
        <v>6</v>
      </c>
      <c r="O221" s="30"/>
    </row>
    <row r="222" spans="1:15" s="6" customFormat="1" ht="25.5" x14ac:dyDescent="0.2">
      <c r="A222" s="12">
        <v>209</v>
      </c>
      <c r="B222" s="42" t="str">
        <f t="shared" si="13"/>
        <v/>
      </c>
      <c r="C222" s="77"/>
      <c r="D222" s="88"/>
      <c r="E222" s="78"/>
      <c r="F222" s="5"/>
      <c r="G222" s="61" t="str">
        <f t="shared" si="14"/>
        <v/>
      </c>
      <c r="H222" s="61" t="str">
        <f t="shared" si="15"/>
        <v/>
      </c>
      <c r="I222" s="61" t="str">
        <f t="shared" si="16"/>
        <v/>
      </c>
      <c r="J222" s="5"/>
      <c r="K222" s="11"/>
      <c r="L222" s="11"/>
      <c r="M222" s="11"/>
      <c r="N222" s="13" t="s">
        <v>6</v>
      </c>
      <c r="O222" s="30"/>
    </row>
    <row r="223" spans="1:15" s="6" customFormat="1" ht="25.5" x14ac:dyDescent="0.2">
      <c r="A223" s="12">
        <v>210</v>
      </c>
      <c r="B223" s="42" t="str">
        <f t="shared" si="13"/>
        <v/>
      </c>
      <c r="C223" s="77"/>
      <c r="D223" s="88"/>
      <c r="E223" s="78"/>
      <c r="F223" s="5"/>
      <c r="G223" s="61" t="str">
        <f t="shared" si="14"/>
        <v/>
      </c>
      <c r="H223" s="61" t="str">
        <f t="shared" si="15"/>
        <v/>
      </c>
      <c r="I223" s="61" t="str">
        <f t="shared" si="16"/>
        <v/>
      </c>
      <c r="J223" s="5"/>
      <c r="K223" s="11"/>
      <c r="L223" s="11"/>
      <c r="M223" s="11"/>
      <c r="N223" s="13" t="s">
        <v>6</v>
      </c>
      <c r="O223" s="30"/>
    </row>
    <row r="224" spans="1:15" s="6" customFormat="1" ht="25.5" x14ac:dyDescent="0.2">
      <c r="A224" s="12">
        <v>211</v>
      </c>
      <c r="B224" s="42" t="str">
        <f t="shared" si="13"/>
        <v/>
      </c>
      <c r="C224" s="77"/>
      <c r="D224" s="88"/>
      <c r="E224" s="78"/>
      <c r="F224" s="5"/>
      <c r="G224" s="61" t="str">
        <f t="shared" si="14"/>
        <v/>
      </c>
      <c r="H224" s="61" t="str">
        <f t="shared" si="15"/>
        <v/>
      </c>
      <c r="I224" s="61" t="str">
        <f t="shared" si="16"/>
        <v/>
      </c>
      <c r="J224" s="5"/>
      <c r="K224" s="11"/>
      <c r="L224" s="11"/>
      <c r="M224" s="11"/>
      <c r="N224" s="13" t="s">
        <v>6</v>
      </c>
      <c r="O224" s="30"/>
    </row>
    <row r="225" spans="1:15" s="6" customFormat="1" ht="25.5" x14ac:dyDescent="0.2">
      <c r="A225" s="12">
        <v>212</v>
      </c>
      <c r="B225" s="42" t="str">
        <f t="shared" si="13"/>
        <v/>
      </c>
      <c r="C225" s="77"/>
      <c r="D225" s="88"/>
      <c r="E225" s="78"/>
      <c r="F225" s="5"/>
      <c r="G225" s="61" t="str">
        <f t="shared" si="14"/>
        <v/>
      </c>
      <c r="H225" s="61" t="str">
        <f t="shared" si="15"/>
        <v/>
      </c>
      <c r="I225" s="61" t="str">
        <f t="shared" si="16"/>
        <v/>
      </c>
      <c r="J225" s="5"/>
      <c r="K225" s="11"/>
      <c r="L225" s="11"/>
      <c r="M225" s="11"/>
      <c r="N225" s="13" t="s">
        <v>6</v>
      </c>
      <c r="O225" s="30"/>
    </row>
    <row r="226" spans="1:15" s="6" customFormat="1" ht="25.5" x14ac:dyDescent="0.2">
      <c r="A226" s="12">
        <v>213</v>
      </c>
      <c r="B226" s="42" t="str">
        <f t="shared" si="13"/>
        <v/>
      </c>
      <c r="C226" s="77"/>
      <c r="D226" s="88"/>
      <c r="E226" s="78"/>
      <c r="F226" s="5"/>
      <c r="G226" s="61" t="str">
        <f t="shared" si="14"/>
        <v/>
      </c>
      <c r="H226" s="61" t="str">
        <f t="shared" si="15"/>
        <v/>
      </c>
      <c r="I226" s="61" t="str">
        <f t="shared" si="16"/>
        <v/>
      </c>
      <c r="J226" s="5"/>
      <c r="K226" s="11"/>
      <c r="L226" s="11"/>
      <c r="M226" s="11"/>
      <c r="N226" s="13" t="s">
        <v>6</v>
      </c>
      <c r="O226" s="30"/>
    </row>
    <row r="227" spans="1:15" s="6" customFormat="1" ht="25.5" x14ac:dyDescent="0.2">
      <c r="A227" s="12">
        <v>214</v>
      </c>
      <c r="B227" s="42" t="str">
        <f t="shared" si="13"/>
        <v/>
      </c>
      <c r="C227" s="77"/>
      <c r="D227" s="88"/>
      <c r="E227" s="78"/>
      <c r="F227" s="5"/>
      <c r="G227" s="61" t="str">
        <f t="shared" si="14"/>
        <v/>
      </c>
      <c r="H227" s="61" t="str">
        <f t="shared" si="15"/>
        <v/>
      </c>
      <c r="I227" s="61" t="str">
        <f t="shared" si="16"/>
        <v/>
      </c>
      <c r="J227" s="5"/>
      <c r="K227" s="11"/>
      <c r="L227" s="11"/>
      <c r="M227" s="11"/>
      <c r="N227" s="13" t="s">
        <v>6</v>
      </c>
      <c r="O227" s="30"/>
    </row>
    <row r="228" spans="1:15" s="6" customFormat="1" ht="25.5" x14ac:dyDescent="0.2">
      <c r="A228" s="12">
        <v>215</v>
      </c>
      <c r="B228" s="42" t="str">
        <f t="shared" si="13"/>
        <v/>
      </c>
      <c r="C228" s="77"/>
      <c r="D228" s="88"/>
      <c r="E228" s="78"/>
      <c r="F228" s="5"/>
      <c r="G228" s="61" t="str">
        <f t="shared" si="14"/>
        <v/>
      </c>
      <c r="H228" s="61" t="str">
        <f t="shared" si="15"/>
        <v/>
      </c>
      <c r="I228" s="61" t="str">
        <f t="shared" si="16"/>
        <v/>
      </c>
      <c r="J228" s="5"/>
      <c r="K228" s="11"/>
      <c r="L228" s="11"/>
      <c r="M228" s="11"/>
      <c r="N228" s="13" t="s">
        <v>6</v>
      </c>
      <c r="O228" s="30"/>
    </row>
    <row r="229" spans="1:15" s="6" customFormat="1" ht="25.5" x14ac:dyDescent="0.2">
      <c r="A229" s="12">
        <v>216</v>
      </c>
      <c r="B229" s="42" t="str">
        <f t="shared" si="13"/>
        <v/>
      </c>
      <c r="C229" s="77"/>
      <c r="D229" s="88"/>
      <c r="E229" s="78"/>
      <c r="F229" s="5"/>
      <c r="G229" s="61" t="str">
        <f t="shared" si="14"/>
        <v/>
      </c>
      <c r="H229" s="61" t="str">
        <f t="shared" si="15"/>
        <v/>
      </c>
      <c r="I229" s="61" t="str">
        <f t="shared" si="16"/>
        <v/>
      </c>
      <c r="J229" s="5"/>
      <c r="K229" s="11"/>
      <c r="L229" s="11"/>
      <c r="M229" s="11"/>
      <c r="N229" s="13" t="s">
        <v>6</v>
      </c>
      <c r="O229" s="30"/>
    </row>
    <row r="230" spans="1:15" s="6" customFormat="1" ht="25.5" x14ac:dyDescent="0.2">
      <c r="A230" s="12">
        <v>217</v>
      </c>
      <c r="B230" s="42" t="str">
        <f t="shared" si="13"/>
        <v/>
      </c>
      <c r="C230" s="77"/>
      <c r="D230" s="88"/>
      <c r="E230" s="78"/>
      <c r="F230" s="5"/>
      <c r="G230" s="61" t="str">
        <f t="shared" si="14"/>
        <v/>
      </c>
      <c r="H230" s="61" t="str">
        <f t="shared" si="15"/>
        <v/>
      </c>
      <c r="I230" s="61" t="str">
        <f t="shared" si="16"/>
        <v/>
      </c>
      <c r="J230" s="5"/>
      <c r="K230" s="11"/>
      <c r="L230" s="11"/>
      <c r="M230" s="11"/>
      <c r="N230" s="13" t="s">
        <v>6</v>
      </c>
      <c r="O230" s="30"/>
    </row>
    <row r="231" spans="1:15" s="6" customFormat="1" ht="25.5" x14ac:dyDescent="0.2">
      <c r="A231" s="12">
        <v>218</v>
      </c>
      <c r="B231" s="42" t="str">
        <f t="shared" si="13"/>
        <v/>
      </c>
      <c r="C231" s="77"/>
      <c r="D231" s="88"/>
      <c r="E231" s="78"/>
      <c r="F231" s="5"/>
      <c r="G231" s="61" t="str">
        <f t="shared" si="14"/>
        <v/>
      </c>
      <c r="H231" s="61" t="str">
        <f t="shared" si="15"/>
        <v/>
      </c>
      <c r="I231" s="61" t="str">
        <f t="shared" si="16"/>
        <v/>
      </c>
      <c r="J231" s="5"/>
      <c r="K231" s="11"/>
      <c r="L231" s="11"/>
      <c r="M231" s="11"/>
      <c r="N231" s="13" t="s">
        <v>6</v>
      </c>
      <c r="O231" s="30"/>
    </row>
    <row r="232" spans="1:15" s="6" customFormat="1" ht="25.5" x14ac:dyDescent="0.2">
      <c r="A232" s="12">
        <v>219</v>
      </c>
      <c r="B232" s="42" t="str">
        <f t="shared" si="13"/>
        <v/>
      </c>
      <c r="C232" s="77"/>
      <c r="D232" s="88"/>
      <c r="E232" s="78"/>
      <c r="F232" s="5"/>
      <c r="G232" s="61" t="str">
        <f t="shared" si="14"/>
        <v/>
      </c>
      <c r="H232" s="61" t="str">
        <f t="shared" si="15"/>
        <v/>
      </c>
      <c r="I232" s="61" t="str">
        <f t="shared" si="16"/>
        <v/>
      </c>
      <c r="J232" s="5"/>
      <c r="K232" s="11"/>
      <c r="L232" s="11"/>
      <c r="M232" s="11"/>
      <c r="N232" s="13" t="s">
        <v>6</v>
      </c>
      <c r="O232" s="30"/>
    </row>
    <row r="233" spans="1:15" s="6" customFormat="1" ht="25.5" x14ac:dyDescent="0.2">
      <c r="A233" s="12">
        <v>220</v>
      </c>
      <c r="B233" s="42" t="str">
        <f t="shared" si="13"/>
        <v/>
      </c>
      <c r="C233" s="77"/>
      <c r="D233" s="88"/>
      <c r="E233" s="78"/>
      <c r="F233" s="5"/>
      <c r="G233" s="61" t="str">
        <f t="shared" si="14"/>
        <v/>
      </c>
      <c r="H233" s="61" t="str">
        <f t="shared" si="15"/>
        <v/>
      </c>
      <c r="I233" s="61" t="str">
        <f t="shared" si="16"/>
        <v/>
      </c>
      <c r="J233" s="5"/>
      <c r="K233" s="11"/>
      <c r="L233" s="11"/>
      <c r="M233" s="11"/>
      <c r="N233" s="13" t="s">
        <v>6</v>
      </c>
      <c r="O233" s="30"/>
    </row>
    <row r="234" spans="1:15" s="6" customFormat="1" ht="25.5" x14ac:dyDescent="0.2">
      <c r="A234" s="12">
        <v>221</v>
      </c>
      <c r="B234" s="42" t="str">
        <f t="shared" si="13"/>
        <v/>
      </c>
      <c r="C234" s="77"/>
      <c r="D234" s="88"/>
      <c r="E234" s="78"/>
      <c r="F234" s="5"/>
      <c r="G234" s="61" t="str">
        <f t="shared" si="14"/>
        <v/>
      </c>
      <c r="H234" s="61" t="str">
        <f t="shared" si="15"/>
        <v/>
      </c>
      <c r="I234" s="61" t="str">
        <f t="shared" si="16"/>
        <v/>
      </c>
      <c r="J234" s="5"/>
      <c r="K234" s="11"/>
      <c r="L234" s="11"/>
      <c r="M234" s="11"/>
      <c r="N234" s="13" t="s">
        <v>6</v>
      </c>
      <c r="O234" s="30"/>
    </row>
    <row r="235" spans="1:15" s="6" customFormat="1" ht="25.5" x14ac:dyDescent="0.2">
      <c r="A235" s="12">
        <v>222</v>
      </c>
      <c r="B235" s="42" t="str">
        <f t="shared" si="13"/>
        <v/>
      </c>
      <c r="C235" s="77"/>
      <c r="D235" s="88"/>
      <c r="E235" s="78"/>
      <c r="F235" s="5"/>
      <c r="G235" s="61" t="str">
        <f t="shared" si="14"/>
        <v/>
      </c>
      <c r="H235" s="61" t="str">
        <f t="shared" si="15"/>
        <v/>
      </c>
      <c r="I235" s="61" t="str">
        <f t="shared" si="16"/>
        <v/>
      </c>
      <c r="J235" s="5"/>
      <c r="K235" s="11"/>
      <c r="L235" s="11"/>
      <c r="M235" s="11"/>
      <c r="N235" s="13" t="s">
        <v>6</v>
      </c>
      <c r="O235" s="30"/>
    </row>
    <row r="236" spans="1:15" s="6" customFormat="1" ht="25.5" x14ac:dyDescent="0.2">
      <c r="A236" s="12">
        <v>223</v>
      </c>
      <c r="B236" s="42" t="str">
        <f t="shared" si="13"/>
        <v/>
      </c>
      <c r="C236" s="77"/>
      <c r="D236" s="88"/>
      <c r="E236" s="78"/>
      <c r="F236" s="5"/>
      <c r="G236" s="61" t="str">
        <f t="shared" si="14"/>
        <v/>
      </c>
      <c r="H236" s="61" t="str">
        <f t="shared" si="15"/>
        <v/>
      </c>
      <c r="I236" s="61" t="str">
        <f t="shared" si="16"/>
        <v/>
      </c>
      <c r="J236" s="5"/>
      <c r="K236" s="11"/>
      <c r="L236" s="11"/>
      <c r="M236" s="11"/>
      <c r="N236" s="13" t="s">
        <v>6</v>
      </c>
      <c r="O236" s="30"/>
    </row>
    <row r="237" spans="1:15" s="6" customFormat="1" ht="25.5" x14ac:dyDescent="0.2">
      <c r="A237" s="12">
        <v>224</v>
      </c>
      <c r="B237" s="42" t="str">
        <f t="shared" si="13"/>
        <v/>
      </c>
      <c r="C237" s="77"/>
      <c r="D237" s="88"/>
      <c r="E237" s="78"/>
      <c r="F237" s="5"/>
      <c r="G237" s="61" t="str">
        <f t="shared" si="14"/>
        <v/>
      </c>
      <c r="H237" s="61" t="str">
        <f t="shared" si="15"/>
        <v/>
      </c>
      <c r="I237" s="61" t="str">
        <f t="shared" si="16"/>
        <v/>
      </c>
      <c r="J237" s="5"/>
      <c r="K237" s="11"/>
      <c r="L237" s="11"/>
      <c r="M237" s="11"/>
      <c r="N237" s="13" t="s">
        <v>6</v>
      </c>
      <c r="O237" s="30"/>
    </row>
    <row r="238" spans="1:15" s="6" customFormat="1" ht="25.5" x14ac:dyDescent="0.2">
      <c r="A238" s="12">
        <v>225</v>
      </c>
      <c r="B238" s="42" t="str">
        <f t="shared" si="13"/>
        <v/>
      </c>
      <c r="C238" s="77"/>
      <c r="D238" s="88"/>
      <c r="E238" s="78"/>
      <c r="F238" s="5"/>
      <c r="G238" s="61" t="str">
        <f t="shared" si="14"/>
        <v/>
      </c>
      <c r="H238" s="61" t="str">
        <f t="shared" si="15"/>
        <v/>
      </c>
      <c r="I238" s="61" t="str">
        <f t="shared" si="16"/>
        <v/>
      </c>
      <c r="J238" s="5"/>
      <c r="K238" s="11"/>
      <c r="L238" s="11"/>
      <c r="M238" s="11"/>
      <c r="N238" s="13" t="s">
        <v>6</v>
      </c>
      <c r="O238" s="30"/>
    </row>
    <row r="239" spans="1:15" s="6" customFormat="1" ht="25.5" x14ac:dyDescent="0.2">
      <c r="A239" s="12">
        <v>226</v>
      </c>
      <c r="B239" s="42" t="str">
        <f t="shared" si="13"/>
        <v/>
      </c>
      <c r="C239" s="77"/>
      <c r="D239" s="88"/>
      <c r="E239" s="78"/>
      <c r="F239" s="5"/>
      <c r="G239" s="61" t="str">
        <f t="shared" si="14"/>
        <v/>
      </c>
      <c r="H239" s="61" t="str">
        <f t="shared" si="15"/>
        <v/>
      </c>
      <c r="I239" s="61" t="str">
        <f t="shared" si="16"/>
        <v/>
      </c>
      <c r="J239" s="5"/>
      <c r="K239" s="11"/>
      <c r="L239" s="11"/>
      <c r="M239" s="11"/>
      <c r="N239" s="13" t="s">
        <v>6</v>
      </c>
      <c r="O239" s="30"/>
    </row>
    <row r="240" spans="1:15" s="6" customFormat="1" ht="25.5" x14ac:dyDescent="0.2">
      <c r="A240" s="12">
        <v>227</v>
      </c>
      <c r="B240" s="42" t="str">
        <f t="shared" si="13"/>
        <v/>
      </c>
      <c r="C240" s="77"/>
      <c r="D240" s="88"/>
      <c r="E240" s="78"/>
      <c r="F240" s="5"/>
      <c r="G240" s="61" t="str">
        <f t="shared" si="14"/>
        <v/>
      </c>
      <c r="H240" s="61" t="str">
        <f t="shared" si="15"/>
        <v/>
      </c>
      <c r="I240" s="61" t="str">
        <f t="shared" si="16"/>
        <v/>
      </c>
      <c r="J240" s="5"/>
      <c r="K240" s="11"/>
      <c r="L240" s="11"/>
      <c r="M240" s="11"/>
      <c r="N240" s="13" t="s">
        <v>6</v>
      </c>
      <c r="O240" s="30"/>
    </row>
    <row r="241" spans="1:15" s="6" customFormat="1" ht="25.5" x14ac:dyDescent="0.2">
      <c r="A241" s="12">
        <v>228</v>
      </c>
      <c r="B241" s="42" t="str">
        <f t="shared" si="13"/>
        <v/>
      </c>
      <c r="C241" s="77"/>
      <c r="D241" s="88"/>
      <c r="E241" s="78"/>
      <c r="F241" s="5"/>
      <c r="G241" s="61" t="str">
        <f t="shared" si="14"/>
        <v/>
      </c>
      <c r="H241" s="61" t="str">
        <f t="shared" si="15"/>
        <v/>
      </c>
      <c r="I241" s="61" t="str">
        <f t="shared" si="16"/>
        <v/>
      </c>
      <c r="J241" s="5"/>
      <c r="K241" s="11"/>
      <c r="L241" s="11"/>
      <c r="M241" s="11"/>
      <c r="N241" s="13" t="s">
        <v>6</v>
      </c>
      <c r="O241" s="30"/>
    </row>
    <row r="242" spans="1:15" s="6" customFormat="1" ht="25.5" x14ac:dyDescent="0.2">
      <c r="A242" s="12">
        <v>229</v>
      </c>
      <c r="B242" s="42" t="str">
        <f t="shared" si="13"/>
        <v/>
      </c>
      <c r="C242" s="77"/>
      <c r="D242" s="88"/>
      <c r="E242" s="78"/>
      <c r="F242" s="5"/>
      <c r="G242" s="61" t="str">
        <f t="shared" si="14"/>
        <v/>
      </c>
      <c r="H242" s="61" t="str">
        <f t="shared" si="15"/>
        <v/>
      </c>
      <c r="I242" s="61" t="str">
        <f t="shared" si="16"/>
        <v/>
      </c>
      <c r="J242" s="5"/>
      <c r="K242" s="11"/>
      <c r="L242" s="11"/>
      <c r="M242" s="11"/>
      <c r="N242" s="13" t="s">
        <v>6</v>
      </c>
      <c r="O242" s="30"/>
    </row>
    <row r="243" spans="1:15" s="6" customFormat="1" ht="25.5" x14ac:dyDescent="0.2">
      <c r="A243" s="12">
        <v>230</v>
      </c>
      <c r="B243" s="42" t="str">
        <f t="shared" si="13"/>
        <v/>
      </c>
      <c r="C243" s="77"/>
      <c r="D243" s="88"/>
      <c r="E243" s="78"/>
      <c r="F243" s="5"/>
      <c r="G243" s="61" t="str">
        <f t="shared" si="14"/>
        <v/>
      </c>
      <c r="H243" s="61" t="str">
        <f t="shared" si="15"/>
        <v/>
      </c>
      <c r="I243" s="61" t="str">
        <f t="shared" si="16"/>
        <v/>
      </c>
      <c r="J243" s="5"/>
      <c r="K243" s="11"/>
      <c r="L243" s="11"/>
      <c r="M243" s="11"/>
      <c r="N243" s="13" t="s">
        <v>6</v>
      </c>
      <c r="O243" s="30"/>
    </row>
    <row r="244" spans="1:15" s="6" customFormat="1" ht="25.5" x14ac:dyDescent="0.2">
      <c r="A244" s="12">
        <v>231</v>
      </c>
      <c r="B244" s="42" t="str">
        <f t="shared" si="13"/>
        <v/>
      </c>
      <c r="C244" s="77"/>
      <c r="D244" s="88"/>
      <c r="E244" s="78"/>
      <c r="F244" s="5"/>
      <c r="G244" s="61" t="str">
        <f t="shared" si="14"/>
        <v/>
      </c>
      <c r="H244" s="61" t="str">
        <f t="shared" si="15"/>
        <v/>
      </c>
      <c r="I244" s="61" t="str">
        <f t="shared" si="16"/>
        <v/>
      </c>
      <c r="J244" s="5"/>
      <c r="K244" s="11"/>
      <c r="L244" s="11"/>
      <c r="M244" s="11"/>
      <c r="N244" s="13" t="s">
        <v>6</v>
      </c>
      <c r="O244" s="30"/>
    </row>
    <row r="245" spans="1:15" s="6" customFormat="1" ht="25.5" x14ac:dyDescent="0.2">
      <c r="A245" s="12">
        <v>232</v>
      </c>
      <c r="B245" s="42" t="str">
        <f t="shared" si="13"/>
        <v/>
      </c>
      <c r="C245" s="77"/>
      <c r="D245" s="88"/>
      <c r="E245" s="78"/>
      <c r="F245" s="5"/>
      <c r="G245" s="61" t="str">
        <f t="shared" si="14"/>
        <v/>
      </c>
      <c r="H245" s="61" t="str">
        <f t="shared" si="15"/>
        <v/>
      </c>
      <c r="I245" s="61" t="str">
        <f t="shared" si="16"/>
        <v/>
      </c>
      <c r="J245" s="5"/>
      <c r="K245" s="11"/>
      <c r="L245" s="11"/>
      <c r="M245" s="11"/>
      <c r="N245" s="13" t="s">
        <v>6</v>
      </c>
      <c r="O245" s="30"/>
    </row>
    <row r="246" spans="1:15" s="6" customFormat="1" ht="25.5" x14ac:dyDescent="0.2">
      <c r="A246" s="12">
        <v>233</v>
      </c>
      <c r="B246" s="42" t="str">
        <f t="shared" si="13"/>
        <v/>
      </c>
      <c r="C246" s="77"/>
      <c r="D246" s="88"/>
      <c r="E246" s="78"/>
      <c r="F246" s="5"/>
      <c r="G246" s="61" t="str">
        <f t="shared" si="14"/>
        <v/>
      </c>
      <c r="H246" s="61" t="str">
        <f t="shared" si="15"/>
        <v/>
      </c>
      <c r="I246" s="61" t="str">
        <f t="shared" si="16"/>
        <v/>
      </c>
      <c r="J246" s="5"/>
      <c r="K246" s="11"/>
      <c r="L246" s="11"/>
      <c r="M246" s="11"/>
      <c r="N246" s="13" t="s">
        <v>6</v>
      </c>
      <c r="O246" s="30"/>
    </row>
    <row r="247" spans="1:15" s="6" customFormat="1" ht="25.5" x14ac:dyDescent="0.2">
      <c r="A247" s="12">
        <v>234</v>
      </c>
      <c r="B247" s="42" t="str">
        <f t="shared" si="13"/>
        <v/>
      </c>
      <c r="C247" s="77"/>
      <c r="D247" s="88"/>
      <c r="E247" s="78"/>
      <c r="F247" s="5"/>
      <c r="G247" s="61" t="str">
        <f t="shared" si="14"/>
        <v/>
      </c>
      <c r="H247" s="61" t="str">
        <f t="shared" si="15"/>
        <v/>
      </c>
      <c r="I247" s="61" t="str">
        <f t="shared" si="16"/>
        <v/>
      </c>
      <c r="J247" s="5"/>
      <c r="K247" s="11"/>
      <c r="L247" s="11"/>
      <c r="M247" s="11"/>
      <c r="N247" s="13" t="s">
        <v>6</v>
      </c>
      <c r="O247" s="30"/>
    </row>
    <row r="248" spans="1:15" s="6" customFormat="1" ht="25.5" x14ac:dyDescent="0.2">
      <c r="A248" s="12">
        <v>235</v>
      </c>
      <c r="B248" s="42" t="str">
        <f t="shared" si="13"/>
        <v/>
      </c>
      <c r="C248" s="77"/>
      <c r="D248" s="88"/>
      <c r="E248" s="78"/>
      <c r="F248" s="5"/>
      <c r="G248" s="61" t="str">
        <f t="shared" si="14"/>
        <v/>
      </c>
      <c r="H248" s="61" t="str">
        <f t="shared" si="15"/>
        <v/>
      </c>
      <c r="I248" s="61" t="str">
        <f t="shared" si="16"/>
        <v/>
      </c>
      <c r="J248" s="5"/>
      <c r="K248" s="11"/>
      <c r="L248" s="11"/>
      <c r="M248" s="11"/>
      <c r="N248" s="13" t="s">
        <v>6</v>
      </c>
      <c r="O248" s="30"/>
    </row>
    <row r="249" spans="1:15" s="6" customFormat="1" ht="25.5" x14ac:dyDescent="0.2">
      <c r="A249" s="12">
        <v>236</v>
      </c>
      <c r="B249" s="42" t="str">
        <f t="shared" si="13"/>
        <v/>
      </c>
      <c r="C249" s="77"/>
      <c r="D249" s="88"/>
      <c r="E249" s="78"/>
      <c r="F249" s="5"/>
      <c r="G249" s="61" t="str">
        <f t="shared" si="14"/>
        <v/>
      </c>
      <c r="H249" s="61" t="str">
        <f t="shared" si="15"/>
        <v/>
      </c>
      <c r="I249" s="61" t="str">
        <f t="shared" si="16"/>
        <v/>
      </c>
      <c r="J249" s="5"/>
      <c r="K249" s="11"/>
      <c r="L249" s="11"/>
      <c r="M249" s="11"/>
      <c r="N249" s="13" t="s">
        <v>6</v>
      </c>
      <c r="O249" s="30"/>
    </row>
    <row r="250" spans="1:15" s="6" customFormat="1" ht="25.5" x14ac:dyDescent="0.2">
      <c r="A250" s="12">
        <v>237</v>
      </c>
      <c r="B250" s="42" t="str">
        <f t="shared" si="13"/>
        <v/>
      </c>
      <c r="C250" s="77"/>
      <c r="D250" s="88"/>
      <c r="E250" s="78"/>
      <c r="F250" s="5"/>
      <c r="G250" s="61" t="str">
        <f t="shared" si="14"/>
        <v/>
      </c>
      <c r="H250" s="61" t="str">
        <f t="shared" si="15"/>
        <v/>
      </c>
      <c r="I250" s="61" t="str">
        <f t="shared" si="16"/>
        <v/>
      </c>
      <c r="J250" s="5"/>
      <c r="K250" s="11"/>
      <c r="L250" s="11"/>
      <c r="M250" s="11"/>
      <c r="N250" s="13" t="s">
        <v>6</v>
      </c>
      <c r="O250" s="30"/>
    </row>
    <row r="251" spans="1:15" s="6" customFormat="1" ht="25.5" x14ac:dyDescent="0.2">
      <c r="A251" s="12">
        <v>238</v>
      </c>
      <c r="B251" s="42" t="str">
        <f t="shared" si="13"/>
        <v/>
      </c>
      <c r="C251" s="77"/>
      <c r="D251" s="88"/>
      <c r="E251" s="78"/>
      <c r="F251" s="5"/>
      <c r="G251" s="61" t="str">
        <f t="shared" si="14"/>
        <v/>
      </c>
      <c r="H251" s="61" t="str">
        <f t="shared" si="15"/>
        <v/>
      </c>
      <c r="I251" s="61" t="str">
        <f t="shared" si="16"/>
        <v/>
      </c>
      <c r="J251" s="5"/>
      <c r="K251" s="11"/>
      <c r="L251" s="11"/>
      <c r="M251" s="11"/>
      <c r="N251" s="13" t="s">
        <v>6</v>
      </c>
      <c r="O251" s="30"/>
    </row>
    <row r="252" spans="1:15" s="6" customFormat="1" ht="25.5" x14ac:dyDescent="0.2">
      <c r="A252" s="12">
        <v>239</v>
      </c>
      <c r="B252" s="42" t="str">
        <f t="shared" si="13"/>
        <v/>
      </c>
      <c r="C252" s="77"/>
      <c r="D252" s="88"/>
      <c r="E252" s="78"/>
      <c r="F252" s="5"/>
      <c r="G252" s="61" t="str">
        <f t="shared" si="14"/>
        <v/>
      </c>
      <c r="H252" s="61" t="str">
        <f t="shared" si="15"/>
        <v/>
      </c>
      <c r="I252" s="61" t="str">
        <f t="shared" si="16"/>
        <v/>
      </c>
      <c r="J252" s="5"/>
      <c r="K252" s="11"/>
      <c r="L252" s="11"/>
      <c r="M252" s="11"/>
      <c r="N252" s="13" t="s">
        <v>6</v>
      </c>
      <c r="O252" s="30"/>
    </row>
    <row r="253" spans="1:15" s="6" customFormat="1" ht="25.5" x14ac:dyDescent="0.2">
      <c r="A253" s="12">
        <v>240</v>
      </c>
      <c r="B253" s="42" t="str">
        <f t="shared" si="13"/>
        <v/>
      </c>
      <c r="C253" s="77"/>
      <c r="D253" s="88"/>
      <c r="E253" s="78"/>
      <c r="F253" s="5"/>
      <c r="G253" s="61" t="str">
        <f t="shared" si="14"/>
        <v/>
      </c>
      <c r="H253" s="61" t="str">
        <f t="shared" si="15"/>
        <v/>
      </c>
      <c r="I253" s="61" t="str">
        <f t="shared" si="16"/>
        <v/>
      </c>
      <c r="J253" s="5"/>
      <c r="K253" s="11"/>
      <c r="L253" s="11"/>
      <c r="M253" s="11"/>
      <c r="N253" s="13" t="s">
        <v>6</v>
      </c>
      <c r="O253" s="30"/>
    </row>
    <row r="254" spans="1:15" s="6" customFormat="1" ht="25.5" x14ac:dyDescent="0.2">
      <c r="A254" s="12">
        <v>241</v>
      </c>
      <c r="B254" s="42" t="str">
        <f t="shared" si="13"/>
        <v/>
      </c>
      <c r="C254" s="77"/>
      <c r="D254" s="88"/>
      <c r="E254" s="78"/>
      <c r="F254" s="5"/>
      <c r="G254" s="61" t="str">
        <f t="shared" si="14"/>
        <v/>
      </c>
      <c r="H254" s="61" t="str">
        <f t="shared" si="15"/>
        <v/>
      </c>
      <c r="I254" s="61" t="str">
        <f t="shared" si="16"/>
        <v/>
      </c>
      <c r="J254" s="5"/>
      <c r="K254" s="11"/>
      <c r="L254" s="11"/>
      <c r="M254" s="11"/>
      <c r="N254" s="13" t="s">
        <v>6</v>
      </c>
      <c r="O254" s="30"/>
    </row>
    <row r="255" spans="1:15" s="6" customFormat="1" ht="25.5" x14ac:dyDescent="0.2">
      <c r="A255" s="12">
        <v>242</v>
      </c>
      <c r="B255" s="42" t="str">
        <f t="shared" ref="B255:B262" si="17">IF(COUNTIF(G255:I255,"")=No_of_Columns,"",IF(COUNTIF(G255:I255,"ok")=No_of_Columns,"ok","Incomplete"))</f>
        <v/>
      </c>
      <c r="C255" s="77"/>
      <c r="D255" s="88"/>
      <c r="E255" s="78"/>
      <c r="F255" s="5"/>
      <c r="G255" s="61" t="str">
        <f t="shared" si="14"/>
        <v/>
      </c>
      <c r="H255" s="61" t="str">
        <f t="shared" si="15"/>
        <v/>
      </c>
      <c r="I255" s="61" t="str">
        <f t="shared" si="16"/>
        <v/>
      </c>
      <c r="J255" s="5"/>
      <c r="K255" s="11"/>
      <c r="L255" s="11"/>
      <c r="M255" s="11"/>
      <c r="N255" s="13" t="s">
        <v>6</v>
      </c>
      <c r="O255" s="30"/>
    </row>
    <row r="256" spans="1:15" s="6" customFormat="1" ht="25.5" x14ac:dyDescent="0.2">
      <c r="A256" s="12">
        <v>243</v>
      </c>
      <c r="B256" s="42" t="str">
        <f t="shared" si="17"/>
        <v/>
      </c>
      <c r="C256" s="77"/>
      <c r="D256" s="88"/>
      <c r="E256" s="78"/>
      <c r="F256" s="5"/>
      <c r="G256" s="61" t="str">
        <f t="shared" si="14"/>
        <v/>
      </c>
      <c r="H256" s="61" t="str">
        <f t="shared" si="15"/>
        <v/>
      </c>
      <c r="I256" s="61" t="str">
        <f t="shared" si="16"/>
        <v/>
      </c>
      <c r="J256" s="5"/>
      <c r="K256" s="11"/>
      <c r="L256" s="11"/>
      <c r="M256" s="11"/>
      <c r="N256" s="13" t="s">
        <v>6</v>
      </c>
      <c r="O256" s="30"/>
    </row>
    <row r="257" spans="1:19" s="6" customFormat="1" ht="25.5" x14ac:dyDescent="0.2">
      <c r="A257" s="12">
        <v>244</v>
      </c>
      <c r="B257" s="42" t="str">
        <f t="shared" si="17"/>
        <v/>
      </c>
      <c r="C257" s="77"/>
      <c r="D257" s="88"/>
      <c r="E257" s="78"/>
      <c r="F257" s="5"/>
      <c r="G257" s="61" t="str">
        <f t="shared" si="14"/>
        <v/>
      </c>
      <c r="H257" s="61" t="str">
        <f t="shared" si="15"/>
        <v/>
      </c>
      <c r="I257" s="61" t="str">
        <f t="shared" si="16"/>
        <v/>
      </c>
      <c r="J257" s="5"/>
      <c r="K257" s="11"/>
      <c r="L257" s="11"/>
      <c r="M257" s="11"/>
      <c r="N257" s="13" t="s">
        <v>6</v>
      </c>
      <c r="O257" s="30"/>
    </row>
    <row r="258" spans="1:19" s="6" customFormat="1" ht="25.5" x14ac:dyDescent="0.2">
      <c r="A258" s="12">
        <v>245</v>
      </c>
      <c r="B258" s="42" t="str">
        <f t="shared" si="17"/>
        <v/>
      </c>
      <c r="C258" s="77"/>
      <c r="D258" s="88"/>
      <c r="E258" s="78"/>
      <c r="F258" s="5"/>
      <c r="G258" s="61" t="str">
        <f t="shared" si="14"/>
        <v/>
      </c>
      <c r="H258" s="61" t="str">
        <f t="shared" si="15"/>
        <v/>
      </c>
      <c r="I258" s="61" t="str">
        <f t="shared" si="16"/>
        <v/>
      </c>
      <c r="J258" s="5"/>
      <c r="K258" s="11"/>
      <c r="L258" s="11"/>
      <c r="M258" s="11"/>
      <c r="N258" s="13" t="s">
        <v>6</v>
      </c>
      <c r="O258" s="30"/>
    </row>
    <row r="259" spans="1:19" s="6" customFormat="1" ht="25.5" x14ac:dyDescent="0.2">
      <c r="A259" s="12">
        <v>246</v>
      </c>
      <c r="B259" s="42" t="str">
        <f t="shared" si="17"/>
        <v/>
      </c>
      <c r="C259" s="77"/>
      <c r="D259" s="88"/>
      <c r="E259" s="78"/>
      <c r="F259" s="5"/>
      <c r="G259" s="61" t="str">
        <f t="shared" si="14"/>
        <v/>
      </c>
      <c r="H259" s="61" t="str">
        <f t="shared" si="15"/>
        <v/>
      </c>
      <c r="I259" s="61" t="str">
        <f t="shared" si="16"/>
        <v/>
      </c>
      <c r="J259" s="5"/>
      <c r="K259" s="11"/>
      <c r="L259" s="11"/>
      <c r="M259" s="11"/>
      <c r="N259" s="13" t="s">
        <v>6</v>
      </c>
      <c r="O259" s="30"/>
    </row>
    <row r="260" spans="1:19" s="6" customFormat="1" ht="25.5" x14ac:dyDescent="0.2">
      <c r="A260" s="12">
        <v>247</v>
      </c>
      <c r="B260" s="42" t="str">
        <f t="shared" si="17"/>
        <v/>
      </c>
      <c r="C260" s="77"/>
      <c r="D260" s="88"/>
      <c r="E260" s="78"/>
      <c r="F260" s="5"/>
      <c r="G260" s="61" t="str">
        <f t="shared" si="14"/>
        <v/>
      </c>
      <c r="H260" s="61" t="str">
        <f t="shared" si="15"/>
        <v/>
      </c>
      <c r="I260" s="61" t="str">
        <f t="shared" si="16"/>
        <v/>
      </c>
      <c r="J260" s="5"/>
      <c r="K260" s="11"/>
      <c r="L260" s="11"/>
      <c r="M260" s="11"/>
      <c r="N260" s="13" t="s">
        <v>6</v>
      </c>
      <c r="O260" s="30"/>
    </row>
    <row r="261" spans="1:19" s="6" customFormat="1" ht="25.5" x14ac:dyDescent="0.2">
      <c r="A261" s="12">
        <v>248</v>
      </c>
      <c r="B261" s="42" t="str">
        <f t="shared" si="17"/>
        <v/>
      </c>
      <c r="C261" s="77"/>
      <c r="D261" s="88"/>
      <c r="E261" s="78"/>
      <c r="F261" s="5"/>
      <c r="G261" s="61" t="str">
        <f t="shared" si="14"/>
        <v/>
      </c>
      <c r="H261" s="61" t="str">
        <f t="shared" si="15"/>
        <v/>
      </c>
      <c r="I261" s="61" t="str">
        <f t="shared" si="16"/>
        <v/>
      </c>
      <c r="J261" s="5"/>
      <c r="K261" s="11"/>
      <c r="L261" s="11"/>
      <c r="M261" s="11"/>
      <c r="N261" s="13" t="s">
        <v>6</v>
      </c>
      <c r="O261" s="30"/>
    </row>
    <row r="262" spans="1:19" s="6" customFormat="1" ht="25.5" x14ac:dyDescent="0.2">
      <c r="A262" s="12">
        <v>249</v>
      </c>
      <c r="B262" s="42" t="str">
        <f t="shared" si="17"/>
        <v/>
      </c>
      <c r="C262" s="77"/>
      <c r="D262" s="88"/>
      <c r="E262" s="78"/>
      <c r="F262" s="5"/>
      <c r="G262" s="61" t="str">
        <f t="shared" si="14"/>
        <v/>
      </c>
      <c r="H262" s="61" t="str">
        <f t="shared" si="15"/>
        <v/>
      </c>
      <c r="I262" s="61" t="str">
        <f t="shared" si="16"/>
        <v/>
      </c>
      <c r="J262" s="5"/>
      <c r="K262" s="11"/>
      <c r="L262" s="11"/>
      <c r="M262" s="11"/>
      <c r="N262" s="13" t="s">
        <v>6</v>
      </c>
      <c r="O262" s="30"/>
    </row>
    <row r="263" spans="1:19" s="6" customFormat="1" ht="26.25" thickBot="1" x14ac:dyDescent="0.25">
      <c r="A263" s="12">
        <v>250</v>
      </c>
      <c r="B263" s="42" t="str">
        <f t="shared" si="4"/>
        <v/>
      </c>
      <c r="C263" s="79"/>
      <c r="D263" s="89"/>
      <c r="E263" s="80"/>
      <c r="F263" s="5"/>
      <c r="G263" s="61" t="str">
        <f t="shared" si="14"/>
        <v/>
      </c>
      <c r="H263" s="61" t="str">
        <f t="shared" si="15"/>
        <v/>
      </c>
      <c r="I263" s="61" t="str">
        <f t="shared" si="16"/>
        <v/>
      </c>
      <c r="J263" s="5"/>
      <c r="K263" s="30"/>
      <c r="L263" s="11"/>
      <c r="M263" s="11"/>
      <c r="N263" s="13" t="s">
        <v>6</v>
      </c>
      <c r="O263" s="30"/>
    </row>
    <row r="264" spans="1:19" ht="13.5" thickTop="1" x14ac:dyDescent="0.2">
      <c r="D264" s="2"/>
      <c r="E264" s="50"/>
      <c r="F264" s="50"/>
      <c r="G264" s="51"/>
      <c r="H264" s="51"/>
      <c r="I264" s="51"/>
      <c r="J264" s="51"/>
      <c r="M264" s="53"/>
      <c r="N264" s="53"/>
      <c r="O264" s="56"/>
      <c r="P264" s="30"/>
      <c r="Q264" s="11"/>
      <c r="R264" s="11"/>
      <c r="S264" s="57"/>
    </row>
    <row r="265" spans="1:19" x14ac:dyDescent="0.2">
      <c r="D265" s="2"/>
      <c r="G265" s="3"/>
      <c r="H265" s="3"/>
      <c r="I265" s="3"/>
      <c r="J265" s="3"/>
      <c r="M265" s="53"/>
      <c r="N265" s="53"/>
      <c r="O265" s="56"/>
      <c r="P265" s="30"/>
      <c r="Q265" s="11"/>
      <c r="R265" s="11"/>
      <c r="S265" s="57"/>
    </row>
    <row r="266" spans="1:19" x14ac:dyDescent="0.2">
      <c r="D266" s="2"/>
      <c r="G266" s="3"/>
      <c r="H266" s="3"/>
      <c r="I266" s="3"/>
      <c r="J266" s="3"/>
      <c r="M266" s="53"/>
      <c r="N266" s="53"/>
      <c r="O266" s="56"/>
      <c r="P266" s="30"/>
      <c r="Q266" s="11"/>
      <c r="R266" s="11"/>
      <c r="S266" s="57"/>
    </row>
    <row r="267" spans="1:19" x14ac:dyDescent="0.2">
      <c r="D267" s="2"/>
      <c r="G267" s="3"/>
      <c r="H267" s="3"/>
      <c r="I267" s="3"/>
      <c r="J267" s="3"/>
      <c r="M267" s="53"/>
      <c r="N267" s="53"/>
      <c r="O267" s="56"/>
      <c r="P267" s="30"/>
      <c r="Q267" s="11"/>
      <c r="R267" s="11"/>
      <c r="S267" s="57"/>
    </row>
    <row r="268" spans="1:19" x14ac:dyDescent="0.2">
      <c r="D268" s="2"/>
      <c r="G268" s="3"/>
      <c r="H268" s="3"/>
      <c r="I268" s="3"/>
      <c r="J268" s="3"/>
      <c r="M268" s="53"/>
      <c r="N268" s="53"/>
      <c r="O268" s="56"/>
      <c r="P268" s="30"/>
      <c r="Q268" s="11"/>
      <c r="R268" s="11"/>
      <c r="S268" s="57"/>
    </row>
    <row r="269" spans="1:19" x14ac:dyDescent="0.2">
      <c r="D269" s="2"/>
      <c r="G269" s="3"/>
      <c r="H269" s="3"/>
      <c r="I269" s="3"/>
      <c r="J269" s="3"/>
      <c r="M269" s="53"/>
      <c r="N269" s="53"/>
      <c r="O269" s="56"/>
      <c r="P269" s="30"/>
      <c r="Q269" s="11"/>
      <c r="R269" s="11"/>
      <c r="S269" s="57"/>
    </row>
    <row r="270" spans="1:19" x14ac:dyDescent="0.2">
      <c r="D270" s="2"/>
      <c r="G270" s="3"/>
      <c r="H270" s="3"/>
      <c r="I270" s="3"/>
      <c r="J270" s="3"/>
      <c r="M270" s="53"/>
      <c r="N270" s="53"/>
      <c r="O270" s="56"/>
      <c r="P270" s="30"/>
      <c r="Q270" s="11"/>
      <c r="R270" s="11"/>
      <c r="S270" s="57"/>
    </row>
    <row r="271" spans="1:19" x14ac:dyDescent="0.2">
      <c r="D271" s="2"/>
      <c r="G271" s="3"/>
      <c r="H271" s="3"/>
      <c r="I271" s="3"/>
      <c r="J271" s="3"/>
      <c r="M271" s="53"/>
      <c r="N271" s="53"/>
      <c r="O271" s="56"/>
      <c r="P271" s="30"/>
      <c r="Q271" s="11"/>
      <c r="R271" s="11"/>
      <c r="S271" s="57"/>
    </row>
    <row r="272" spans="1:19" x14ac:dyDescent="0.2">
      <c r="G272" s="3"/>
      <c r="H272" s="3"/>
      <c r="I272" s="3"/>
      <c r="J272" s="3"/>
      <c r="R272" s="30"/>
      <c r="S272" s="15"/>
    </row>
    <row r="273" spans="7:19" x14ac:dyDescent="0.2">
      <c r="G273" s="3"/>
      <c r="H273" s="3"/>
      <c r="I273" s="3"/>
      <c r="J273" s="3"/>
      <c r="R273" s="30"/>
      <c r="S273" s="15"/>
    </row>
    <row r="274" spans="7:19" x14ac:dyDescent="0.2">
      <c r="G274" s="3"/>
      <c r="H274" s="3"/>
      <c r="I274" s="3"/>
      <c r="J274" s="3"/>
      <c r="R274" s="30"/>
      <c r="S274" s="15"/>
    </row>
    <row r="275" spans="7:19" x14ac:dyDescent="0.2">
      <c r="G275" s="3"/>
      <c r="H275" s="3"/>
      <c r="I275" s="3"/>
      <c r="J275" s="3"/>
      <c r="R275" s="30"/>
      <c r="S275" s="15"/>
    </row>
    <row r="276" spans="7:19" x14ac:dyDescent="0.2">
      <c r="G276" s="3"/>
      <c r="H276" s="3"/>
      <c r="I276" s="3"/>
      <c r="J276" s="3"/>
      <c r="R276" s="30"/>
      <c r="S276" s="15"/>
    </row>
    <row r="277" spans="7:19" x14ac:dyDescent="0.2">
      <c r="G277" s="3"/>
      <c r="H277" s="3"/>
      <c r="I277" s="3"/>
      <c r="J277" s="3"/>
      <c r="R277" s="30"/>
      <c r="S277" s="15"/>
    </row>
    <row r="278" spans="7:19" x14ac:dyDescent="0.2">
      <c r="G278" s="3"/>
      <c r="H278" s="3"/>
      <c r="I278" s="3"/>
      <c r="J278" s="3"/>
      <c r="R278" s="30"/>
      <c r="S278" s="15"/>
    </row>
    <row r="279" spans="7:19" x14ac:dyDescent="0.2">
      <c r="G279" s="3"/>
      <c r="H279" s="3"/>
      <c r="I279" s="3"/>
      <c r="J279" s="3"/>
    </row>
    <row r="280" spans="7:19" x14ac:dyDescent="0.2">
      <c r="G280" s="3"/>
      <c r="H280" s="3"/>
      <c r="I280" s="3"/>
      <c r="J280" s="3"/>
    </row>
    <row r="281" spans="7:19" x14ac:dyDescent="0.2">
      <c r="G281" s="3"/>
      <c r="H281" s="3"/>
      <c r="I281" s="3"/>
      <c r="J281" s="3"/>
    </row>
    <row r="282" spans="7:19" x14ac:dyDescent="0.2">
      <c r="G282" s="3"/>
      <c r="H282" s="3"/>
      <c r="I282" s="3"/>
      <c r="J282" s="3"/>
    </row>
    <row r="283" spans="7:19" x14ac:dyDescent="0.2">
      <c r="G283" s="3"/>
      <c r="H283" s="3"/>
      <c r="I283" s="3"/>
      <c r="J283" s="3"/>
    </row>
    <row r="284" spans="7:19" x14ac:dyDescent="0.2">
      <c r="G284" s="3"/>
      <c r="H284" s="3"/>
      <c r="I284" s="3"/>
      <c r="J284" s="3"/>
    </row>
    <row r="285" spans="7:19" x14ac:dyDescent="0.2">
      <c r="G285" s="3"/>
      <c r="H285" s="3"/>
      <c r="I285" s="3"/>
      <c r="J285" s="3"/>
    </row>
    <row r="286" spans="7:19" x14ac:dyDescent="0.2">
      <c r="G286" s="3"/>
      <c r="H286" s="3"/>
      <c r="I286" s="3"/>
      <c r="J286" s="3"/>
    </row>
    <row r="287" spans="7:19" x14ac:dyDescent="0.2">
      <c r="G287" s="3"/>
      <c r="H287" s="3"/>
      <c r="I287" s="3"/>
      <c r="J287" s="3"/>
    </row>
    <row r="288" spans="7:19" x14ac:dyDescent="0.2">
      <c r="G288" s="3"/>
      <c r="H288" s="3"/>
      <c r="I288" s="3"/>
      <c r="J288" s="3"/>
    </row>
    <row r="289" spans="7:10" x14ac:dyDescent="0.2">
      <c r="G289" s="3"/>
      <c r="H289" s="3"/>
      <c r="I289" s="3"/>
      <c r="J289" s="3"/>
    </row>
    <row r="290" spans="7:10" x14ac:dyDescent="0.2">
      <c r="G290" s="3"/>
      <c r="H290" s="3"/>
      <c r="I290" s="3"/>
      <c r="J290" s="3"/>
    </row>
    <row r="291" spans="7:10" x14ac:dyDescent="0.2">
      <c r="G291" s="3"/>
      <c r="H291" s="3"/>
      <c r="I291" s="3"/>
      <c r="J291" s="3"/>
    </row>
    <row r="292" spans="7:10" x14ac:dyDescent="0.2">
      <c r="G292" s="3"/>
      <c r="H292" s="3"/>
      <c r="I292" s="3"/>
      <c r="J292" s="3"/>
    </row>
    <row r="293" spans="7:10" x14ac:dyDescent="0.2">
      <c r="G293" s="3"/>
      <c r="H293" s="3"/>
      <c r="I293" s="3"/>
      <c r="J293" s="3"/>
    </row>
    <row r="294" spans="7:10" x14ac:dyDescent="0.2">
      <c r="G294" s="3"/>
      <c r="H294" s="3"/>
      <c r="I294" s="3"/>
      <c r="J294" s="3"/>
    </row>
    <row r="295" spans="7:10" x14ac:dyDescent="0.2">
      <c r="G295" s="3"/>
      <c r="H295" s="3"/>
      <c r="I295" s="3"/>
      <c r="J295" s="3"/>
    </row>
    <row r="296" spans="7:10" x14ac:dyDescent="0.2">
      <c r="G296" s="3"/>
      <c r="H296" s="3"/>
      <c r="I296" s="3"/>
      <c r="J296" s="3"/>
    </row>
  </sheetData>
  <sheetProtection password="E390" sheet="1" objects="1" scenarios="1" sort="0"/>
  <sortState xmlns:xlrd2="http://schemas.microsoft.com/office/spreadsheetml/2017/richdata2" ref="C15:E23">
    <sortCondition ref="C15:C23"/>
  </sortState>
  <mergeCells count="14">
    <mergeCell ref="G1:I1"/>
    <mergeCell ref="C1:E1"/>
    <mergeCell ref="G11:I12"/>
    <mergeCell ref="C12:E12"/>
    <mergeCell ref="A3:B3"/>
    <mergeCell ref="A5:B5"/>
    <mergeCell ref="A9:B9"/>
    <mergeCell ref="A7:B7"/>
    <mergeCell ref="A11:A13"/>
    <mergeCell ref="B11:B13"/>
    <mergeCell ref="G2:I4"/>
    <mergeCell ref="G7:I9"/>
    <mergeCell ref="C11:E11"/>
    <mergeCell ref="E7:F7"/>
  </mergeCells>
  <phoneticPr fontId="0" type="noConversion"/>
  <conditionalFormatting sqref="B14:B263">
    <cfRule type="cellIs" dxfId="18" priority="94" stopIfTrue="1" operator="equal">
      <formula>"ok"</formula>
    </cfRule>
    <cfRule type="cellIs" dxfId="17" priority="95" stopIfTrue="1" operator="equal">
      <formula>"Incomplete"</formula>
    </cfRule>
  </conditionalFormatting>
  <conditionalFormatting sqref="G14:I263">
    <cfRule type="cellIs" dxfId="16" priority="80" stopIfTrue="1" operator="equal">
      <formula>"ok"</formula>
    </cfRule>
    <cfRule type="cellIs" dxfId="15" priority="81" stopIfTrue="1" operator="equal">
      <formula>""</formula>
    </cfRule>
  </conditionalFormatting>
  <conditionalFormatting sqref="C14:C263">
    <cfRule type="expression" dxfId="14" priority="44" stopIfTrue="1">
      <formula>G14="ok"</formula>
    </cfRule>
    <cfRule type="expression" dxfId="13" priority="45" stopIfTrue="1">
      <formula>G14=""</formula>
    </cfRule>
  </conditionalFormatting>
  <conditionalFormatting sqref="C3">
    <cfRule type="expression" dxfId="12" priority="41">
      <formula>ISNONTEXT(C3)</formula>
    </cfRule>
  </conditionalFormatting>
  <conditionalFormatting sqref="C5">
    <cfRule type="expression" dxfId="11" priority="39">
      <formula>ISNONTEXT(C5)</formula>
    </cfRule>
  </conditionalFormatting>
  <conditionalFormatting sqref="E3">
    <cfRule type="expression" dxfId="10" priority="37">
      <formula>ISNONTEXT(E3)</formula>
    </cfRule>
  </conditionalFormatting>
  <conditionalFormatting sqref="E5">
    <cfRule type="expression" dxfId="9" priority="34">
      <formula>IF(ISNUMBER(E5),IF(AND(E5&gt;=0,E5&lt;=77),FALSE,TRUE),TRUE)</formula>
    </cfRule>
  </conditionalFormatting>
  <conditionalFormatting sqref="C7">
    <cfRule type="expression" dxfId="8" priority="32">
      <formula>ISBLANK(C7)</formula>
    </cfRule>
  </conditionalFormatting>
  <conditionalFormatting sqref="C9">
    <cfRule type="expression" dxfId="7" priority="27">
      <formula>ISNUMBER(C9)</formula>
    </cfRule>
  </conditionalFormatting>
  <conditionalFormatting sqref="G1">
    <cfRule type="expression" dxfId="6" priority="25">
      <formula>IF($G$1="",FALSE,TRUE)</formula>
    </cfRule>
  </conditionalFormatting>
  <conditionalFormatting sqref="D14:D263">
    <cfRule type="expression" dxfId="5" priority="21" stopIfTrue="1">
      <formula>H14="ok"</formula>
    </cfRule>
    <cfRule type="expression" dxfId="4" priority="22" stopIfTrue="1">
      <formula>H14=""</formula>
    </cfRule>
  </conditionalFormatting>
  <conditionalFormatting sqref="E7">
    <cfRule type="expression" dxfId="3" priority="4">
      <formula>ISNONTEXT(E7)</formula>
    </cfRule>
  </conditionalFormatting>
  <conditionalFormatting sqref="E14:E263">
    <cfRule type="expression" dxfId="2" priority="1" stopIfTrue="1">
      <formula>I14="ok"</formula>
    </cfRule>
    <cfRule type="expression" dxfId="1" priority="2" stopIfTrue="1">
      <formula>I14=""</formula>
    </cfRule>
  </conditionalFormatting>
  <conditionalFormatting sqref="G2 G7">
    <cfRule type="expression" dxfId="0" priority="98">
      <formula>IF($G2="",FALSE,TRUE)</formula>
    </cfRule>
  </conditionalFormatting>
  <dataValidations xWindow="482" yWindow="622" count="10">
    <dataValidation allowBlank="1" prompt="_x000a__x000a_" sqref="B14:B263" xr:uid="{00000000-0002-0000-0000-000000000000}"/>
    <dataValidation type="date" allowBlank="1" showInputMessage="1" showErrorMessage="1" errorTitle="Date" error="The entry must be a date." sqref="C9" xr:uid="{00000000-0002-0000-0000-000001000000}">
      <formula1>36526</formula1>
      <formula2>73050</formula2>
    </dataValidation>
    <dataValidation prompt="_x000a_" sqref="C14:C263" xr:uid="{00000000-0002-0000-0000-000002000000}"/>
    <dataValidation type="whole" allowBlank="1" showInputMessage="1" showErrorMessage="1" errorTitle="Number of Organization" error="The entry must be an integer between 0 and 77._x000a__x000a_You can find the number of your Organization in the 'Org List' tab of this workbook." sqref="E5" xr:uid="{00000000-0002-0000-0000-000003000000}">
      <formula1>0</formula1>
      <formula2>77</formula2>
    </dataValidation>
    <dataValidation allowBlank="1" showInputMessage="1" sqref="E14:J264" xr:uid="{00000000-0002-0000-0000-000004000000}"/>
    <dataValidation showErrorMessage="1" prompt="_x000a_" sqref="D14:D263" xr:uid="{00000000-0002-0000-0000-000005000000}"/>
    <dataValidation type="custom" allowBlank="1" showInputMessage="1" showErrorMessage="1" errorTitle="Last Name" error="Please enter your Last Name." sqref="C3" xr:uid="{00000000-0002-0000-0000-000006000000}">
      <formula1>IF(ISNONTEXT(C3),FALSE,TRUE)</formula1>
    </dataValidation>
    <dataValidation type="custom" allowBlank="1" showInputMessage="1" showErrorMessage="1" errorTitle="First Name" error="Please enter your First Name." sqref="E3" xr:uid="{00000000-0002-0000-0000-000007000000}">
      <formula1>IF(ISNONTEXT(E3),FALSE,TRUE)</formula1>
    </dataValidation>
    <dataValidation type="custom" allowBlank="1" showInputMessage="1" showErrorMessage="1" errorTitle="Title" error="Please enter your Title." sqref="C5" xr:uid="{00000000-0002-0000-0000-000008000000}">
      <formula1>IF(ISNONTEXT(C5),FALSE,TRUE)</formula1>
    </dataValidation>
    <dataValidation type="custom" allowBlank="1" showErrorMessage="1" errorTitle="Email Address" error="The entry is not a valid email address." sqref="E7" xr:uid="{00000000-0002-0000-0000-000009000000}">
      <formula1>IF(IF(ISERROR(FIND("@",E7)),1,0)+IF(ISERROR(FIND(".",E7)),1,0)&gt;0,FALSE,TRUE)</formula1>
    </dataValidation>
  </dataValidations>
  <hyperlinks>
    <hyperlink ref="C12:E12" r:id="rId1" display="(Click here for a listing of all adopted standards from last year)" xr:uid="{00000000-0004-0000-0000-000000000000}"/>
  </hyperlinks>
  <pageMargins left="0.5" right="0.5" top="0.5" bottom="0.5" header="0.5" footer="0.4"/>
  <pageSetup paperSize="3" scale="51" fitToHeight="0" orientation="landscape" r:id="rId2"/>
  <headerFooter alignWithMargins="0">
    <oddFooter>&amp;L&amp;F&amp;CPage &amp;P&amp;R&amp;D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2"/>
  <sheetViews>
    <sheetView workbookViewId="0">
      <pane ySplit="4" topLeftCell="A5" activePane="bottomLeft" state="frozen"/>
      <selection pane="bottomLeft" activeCell="B5" sqref="B5"/>
    </sheetView>
  </sheetViews>
  <sheetFormatPr defaultColWidth="9.140625" defaultRowHeight="12.75" x14ac:dyDescent="0.2"/>
  <cols>
    <col min="1" max="1" width="9.140625" style="66"/>
    <col min="2" max="2" width="44.85546875" style="66" customWidth="1"/>
    <col min="3" max="16384" width="9.140625" style="66"/>
  </cols>
  <sheetData>
    <row r="1" spans="1:3" x14ac:dyDescent="0.2">
      <c r="A1" s="44" t="s">
        <v>43</v>
      </c>
    </row>
    <row r="3" spans="1:3" x14ac:dyDescent="0.2">
      <c r="A3" s="66" t="s">
        <v>73</v>
      </c>
    </row>
    <row r="4" spans="1:3" ht="13.5" thickBot="1" x14ac:dyDescent="0.25"/>
    <row r="5" spans="1:3" ht="13.5" thickBot="1" x14ac:dyDescent="0.25">
      <c r="A5" s="67">
        <v>0</v>
      </c>
      <c r="B5" s="68"/>
      <c r="C5" s="69" t="s">
        <v>74</v>
      </c>
    </row>
    <row r="6" spans="1:3" x14ac:dyDescent="0.2">
      <c r="A6" s="67">
        <v>1</v>
      </c>
      <c r="B6" s="73" t="s">
        <v>46</v>
      </c>
    </row>
    <row r="7" spans="1:3" x14ac:dyDescent="0.2">
      <c r="A7" s="67">
        <v>2</v>
      </c>
      <c r="B7" s="71" t="s">
        <v>9</v>
      </c>
    </row>
    <row r="8" spans="1:3" x14ac:dyDescent="0.2">
      <c r="A8" s="67">
        <v>3</v>
      </c>
      <c r="B8" s="71" t="s">
        <v>47</v>
      </c>
    </row>
    <row r="9" spans="1:3" x14ac:dyDescent="0.2">
      <c r="A9" s="67">
        <v>4</v>
      </c>
      <c r="B9" s="71" t="s">
        <v>76</v>
      </c>
    </row>
    <row r="10" spans="1:3" x14ac:dyDescent="0.2">
      <c r="A10" s="67">
        <v>5</v>
      </c>
      <c r="B10" s="71" t="s">
        <v>48</v>
      </c>
    </row>
    <row r="11" spans="1:3" x14ac:dyDescent="0.2">
      <c r="A11" s="67">
        <v>6</v>
      </c>
      <c r="B11" s="71" t="s">
        <v>10</v>
      </c>
    </row>
    <row r="12" spans="1:3" x14ac:dyDescent="0.2">
      <c r="A12" s="67">
        <v>7</v>
      </c>
      <c r="B12" s="71" t="s">
        <v>49</v>
      </c>
    </row>
    <row r="13" spans="1:3" x14ac:dyDescent="0.2">
      <c r="A13" s="67">
        <v>8</v>
      </c>
      <c r="B13" s="71" t="s">
        <v>11</v>
      </c>
    </row>
    <row r="14" spans="1:3" x14ac:dyDescent="0.2">
      <c r="A14" s="67">
        <v>9</v>
      </c>
      <c r="B14" s="71" t="s">
        <v>50</v>
      </c>
    </row>
    <row r="15" spans="1:3" x14ac:dyDescent="0.2">
      <c r="A15" s="67">
        <v>10</v>
      </c>
      <c r="B15" s="71" t="s">
        <v>51</v>
      </c>
    </row>
    <row r="16" spans="1:3" x14ac:dyDescent="0.2">
      <c r="A16" s="67">
        <v>11</v>
      </c>
      <c r="B16" s="72" t="s">
        <v>52</v>
      </c>
    </row>
    <row r="17" spans="1:2" x14ac:dyDescent="0.2">
      <c r="A17" s="67">
        <v>12</v>
      </c>
      <c r="B17" s="71" t="s">
        <v>53</v>
      </c>
    </row>
    <row r="18" spans="1:2" x14ac:dyDescent="0.2">
      <c r="A18" s="67">
        <v>13</v>
      </c>
      <c r="B18" s="71" t="s">
        <v>12</v>
      </c>
    </row>
    <row r="19" spans="1:2" x14ac:dyDescent="0.2">
      <c r="A19" s="67">
        <v>14</v>
      </c>
      <c r="B19" s="71" t="s">
        <v>13</v>
      </c>
    </row>
    <row r="20" spans="1:2" x14ac:dyDescent="0.2">
      <c r="A20" s="67">
        <v>15</v>
      </c>
      <c r="B20" s="71" t="s">
        <v>14</v>
      </c>
    </row>
    <row r="21" spans="1:2" x14ac:dyDescent="0.2">
      <c r="A21" s="67">
        <v>16</v>
      </c>
      <c r="B21" s="71" t="s">
        <v>15</v>
      </c>
    </row>
    <row r="22" spans="1:2" x14ac:dyDescent="0.2">
      <c r="A22" s="67">
        <v>17</v>
      </c>
      <c r="B22" s="71" t="s">
        <v>16</v>
      </c>
    </row>
    <row r="23" spans="1:2" x14ac:dyDescent="0.2">
      <c r="A23" s="67">
        <v>18</v>
      </c>
      <c r="B23" s="71" t="s">
        <v>17</v>
      </c>
    </row>
    <row r="24" spans="1:2" x14ac:dyDescent="0.2">
      <c r="A24" s="67">
        <v>19</v>
      </c>
      <c r="B24" s="71" t="s">
        <v>18</v>
      </c>
    </row>
    <row r="25" spans="1:2" x14ac:dyDescent="0.2">
      <c r="A25" s="67">
        <v>20</v>
      </c>
      <c r="B25" s="71" t="s">
        <v>19</v>
      </c>
    </row>
    <row r="26" spans="1:2" x14ac:dyDescent="0.2">
      <c r="A26" s="67">
        <v>21</v>
      </c>
      <c r="B26" s="71" t="s">
        <v>54</v>
      </c>
    </row>
    <row r="27" spans="1:2" x14ac:dyDescent="0.2">
      <c r="A27" s="67">
        <v>22</v>
      </c>
      <c r="B27" s="71" t="s">
        <v>55</v>
      </c>
    </row>
    <row r="28" spans="1:2" x14ac:dyDescent="0.2">
      <c r="A28" s="67">
        <v>23</v>
      </c>
      <c r="B28" s="71" t="s">
        <v>56</v>
      </c>
    </row>
    <row r="29" spans="1:2" x14ac:dyDescent="0.2">
      <c r="A29" s="67">
        <v>24</v>
      </c>
      <c r="B29" s="71" t="s">
        <v>20</v>
      </c>
    </row>
    <row r="30" spans="1:2" x14ac:dyDescent="0.2">
      <c r="A30" s="67">
        <v>25</v>
      </c>
      <c r="B30" s="71" t="s">
        <v>21</v>
      </c>
    </row>
    <row r="31" spans="1:2" x14ac:dyDescent="0.2">
      <c r="A31" s="67">
        <v>26</v>
      </c>
      <c r="B31" s="71" t="s">
        <v>22</v>
      </c>
    </row>
    <row r="32" spans="1:2" x14ac:dyDescent="0.2">
      <c r="A32" s="67">
        <v>27</v>
      </c>
      <c r="B32" s="71" t="s">
        <v>57</v>
      </c>
    </row>
    <row r="33" spans="1:2" x14ac:dyDescent="0.2">
      <c r="A33" s="67">
        <v>28</v>
      </c>
      <c r="B33" s="71" t="s">
        <v>23</v>
      </c>
    </row>
    <row r="34" spans="1:2" x14ac:dyDescent="0.2">
      <c r="A34" s="67">
        <v>29</v>
      </c>
      <c r="B34" s="71" t="s">
        <v>58</v>
      </c>
    </row>
    <row r="35" spans="1:2" x14ac:dyDescent="0.2">
      <c r="A35" s="67">
        <v>30</v>
      </c>
      <c r="B35" s="72" t="s">
        <v>77</v>
      </c>
    </row>
    <row r="36" spans="1:2" x14ac:dyDescent="0.2">
      <c r="A36" s="67">
        <v>31</v>
      </c>
      <c r="B36" s="72" t="s">
        <v>59</v>
      </c>
    </row>
    <row r="37" spans="1:2" x14ac:dyDescent="0.2">
      <c r="A37" s="67">
        <v>32</v>
      </c>
      <c r="B37" s="71" t="s">
        <v>60</v>
      </c>
    </row>
    <row r="38" spans="1:2" x14ac:dyDescent="0.2">
      <c r="A38" s="67">
        <v>33</v>
      </c>
      <c r="B38" s="71" t="s">
        <v>61</v>
      </c>
    </row>
    <row r="39" spans="1:2" x14ac:dyDescent="0.2">
      <c r="A39" s="67">
        <v>34</v>
      </c>
      <c r="B39" s="71" t="s">
        <v>24</v>
      </c>
    </row>
    <row r="40" spans="1:2" x14ac:dyDescent="0.2">
      <c r="A40" s="67">
        <v>35</v>
      </c>
      <c r="B40" s="71" t="s">
        <v>62</v>
      </c>
    </row>
    <row r="41" spans="1:2" x14ac:dyDescent="0.2">
      <c r="A41" s="67">
        <v>36</v>
      </c>
      <c r="B41" s="71" t="s">
        <v>63</v>
      </c>
    </row>
    <row r="42" spans="1:2" x14ac:dyDescent="0.2">
      <c r="A42" s="67">
        <v>37</v>
      </c>
      <c r="B42" s="71" t="s">
        <v>78</v>
      </c>
    </row>
    <row r="43" spans="1:2" x14ac:dyDescent="0.2">
      <c r="A43" s="67">
        <v>38</v>
      </c>
      <c r="B43" s="71" t="s">
        <v>64</v>
      </c>
    </row>
    <row r="44" spans="1:2" x14ac:dyDescent="0.2">
      <c r="A44" s="67">
        <v>39</v>
      </c>
      <c r="B44" s="71" t="s">
        <v>25</v>
      </c>
    </row>
    <row r="45" spans="1:2" x14ac:dyDescent="0.2">
      <c r="A45" s="67">
        <v>40</v>
      </c>
      <c r="B45" s="71" t="s">
        <v>65</v>
      </c>
    </row>
    <row r="46" spans="1:2" x14ac:dyDescent="0.2">
      <c r="A46" s="67">
        <v>41</v>
      </c>
      <c r="B46" s="71" t="s">
        <v>66</v>
      </c>
    </row>
    <row r="47" spans="1:2" x14ac:dyDescent="0.2">
      <c r="A47" s="67">
        <v>42</v>
      </c>
      <c r="B47" s="71" t="s">
        <v>67</v>
      </c>
    </row>
    <row r="48" spans="1:2" x14ac:dyDescent="0.2">
      <c r="A48" s="67">
        <v>43</v>
      </c>
      <c r="B48" s="71" t="s">
        <v>26</v>
      </c>
    </row>
    <row r="49" spans="1:2" x14ac:dyDescent="0.2">
      <c r="A49" s="67">
        <v>44</v>
      </c>
      <c r="B49" s="72" t="s">
        <v>79</v>
      </c>
    </row>
    <row r="50" spans="1:2" x14ac:dyDescent="0.2">
      <c r="A50" s="67">
        <v>45</v>
      </c>
      <c r="B50" s="71" t="s">
        <v>80</v>
      </c>
    </row>
    <row r="51" spans="1:2" x14ac:dyDescent="0.2">
      <c r="A51" s="67">
        <v>46</v>
      </c>
      <c r="B51" s="71" t="s">
        <v>68</v>
      </c>
    </row>
    <row r="52" spans="1:2" x14ac:dyDescent="0.2">
      <c r="A52" s="67">
        <v>47</v>
      </c>
      <c r="B52" s="71" t="s">
        <v>27</v>
      </c>
    </row>
    <row r="53" spans="1:2" x14ac:dyDescent="0.2">
      <c r="A53" s="67">
        <v>48</v>
      </c>
      <c r="B53" s="71" t="s">
        <v>28</v>
      </c>
    </row>
    <row r="54" spans="1:2" x14ac:dyDescent="0.2">
      <c r="A54" s="67">
        <v>49</v>
      </c>
      <c r="B54" s="71" t="s">
        <v>69</v>
      </c>
    </row>
    <row r="55" spans="1:2" x14ac:dyDescent="0.2">
      <c r="A55" s="67">
        <v>50</v>
      </c>
      <c r="B55" s="71" t="s">
        <v>29</v>
      </c>
    </row>
    <row r="56" spans="1:2" x14ac:dyDescent="0.2">
      <c r="A56" s="67">
        <v>51</v>
      </c>
      <c r="B56" s="71" t="s">
        <v>81</v>
      </c>
    </row>
    <row r="57" spans="1:2" x14ac:dyDescent="0.2">
      <c r="A57" s="67">
        <v>52</v>
      </c>
      <c r="B57" s="71" t="s">
        <v>101</v>
      </c>
    </row>
    <row r="58" spans="1:2" x14ac:dyDescent="0.2">
      <c r="A58" s="67">
        <v>53</v>
      </c>
      <c r="B58" s="71" t="s">
        <v>102</v>
      </c>
    </row>
    <row r="59" spans="1:2" x14ac:dyDescent="0.2">
      <c r="A59" s="67">
        <v>54</v>
      </c>
      <c r="B59" s="71" t="s">
        <v>82</v>
      </c>
    </row>
    <row r="60" spans="1:2" x14ac:dyDescent="0.2">
      <c r="A60" s="67">
        <v>55</v>
      </c>
      <c r="B60" s="71" t="s">
        <v>83</v>
      </c>
    </row>
    <row r="61" spans="1:2" x14ac:dyDescent="0.2">
      <c r="A61" s="67">
        <v>56</v>
      </c>
      <c r="B61" s="71" t="s">
        <v>84</v>
      </c>
    </row>
    <row r="62" spans="1:2" x14ac:dyDescent="0.2">
      <c r="A62" s="67">
        <v>57</v>
      </c>
      <c r="B62" s="71" t="s">
        <v>85</v>
      </c>
    </row>
    <row r="63" spans="1:2" x14ac:dyDescent="0.2">
      <c r="A63" s="67">
        <v>58</v>
      </c>
      <c r="B63" s="71" t="s">
        <v>86</v>
      </c>
    </row>
    <row r="64" spans="1:2" x14ac:dyDescent="0.2">
      <c r="A64" s="67">
        <v>59</v>
      </c>
      <c r="B64" s="71" t="s">
        <v>87</v>
      </c>
    </row>
    <row r="65" spans="1:2" x14ac:dyDescent="0.2">
      <c r="A65" s="67">
        <v>60</v>
      </c>
      <c r="B65" s="71" t="s">
        <v>88</v>
      </c>
    </row>
    <row r="66" spans="1:2" x14ac:dyDescent="0.2">
      <c r="A66" s="67">
        <v>61</v>
      </c>
      <c r="B66" s="71" t="s">
        <v>89</v>
      </c>
    </row>
    <row r="67" spans="1:2" x14ac:dyDescent="0.2">
      <c r="A67" s="67">
        <v>62</v>
      </c>
      <c r="B67" s="71" t="s">
        <v>90</v>
      </c>
    </row>
    <row r="68" spans="1:2" x14ac:dyDescent="0.2">
      <c r="A68" s="67">
        <v>63</v>
      </c>
      <c r="B68" s="71" t="s">
        <v>91</v>
      </c>
    </row>
    <row r="69" spans="1:2" x14ac:dyDescent="0.2">
      <c r="A69" s="67">
        <v>64</v>
      </c>
      <c r="B69" s="71" t="s">
        <v>92</v>
      </c>
    </row>
    <row r="70" spans="1:2" x14ac:dyDescent="0.2">
      <c r="A70" s="67">
        <v>65</v>
      </c>
      <c r="B70" s="71" t="s">
        <v>30</v>
      </c>
    </row>
    <row r="71" spans="1:2" x14ac:dyDescent="0.2">
      <c r="A71" s="67">
        <v>66</v>
      </c>
      <c r="B71" s="71" t="s">
        <v>98</v>
      </c>
    </row>
    <row r="72" spans="1:2" x14ac:dyDescent="0.2">
      <c r="A72" s="67">
        <v>67</v>
      </c>
      <c r="B72" s="71" t="s">
        <v>93</v>
      </c>
    </row>
    <row r="73" spans="1:2" x14ac:dyDescent="0.2">
      <c r="A73" s="67">
        <v>68</v>
      </c>
      <c r="B73" s="71" t="s">
        <v>94</v>
      </c>
    </row>
    <row r="74" spans="1:2" x14ac:dyDescent="0.2">
      <c r="A74" s="67">
        <v>69</v>
      </c>
      <c r="B74" s="71" t="s">
        <v>95</v>
      </c>
    </row>
    <row r="75" spans="1:2" x14ac:dyDescent="0.2">
      <c r="A75" s="67">
        <v>70</v>
      </c>
      <c r="B75" s="71" t="s">
        <v>31</v>
      </c>
    </row>
    <row r="76" spans="1:2" x14ac:dyDescent="0.2">
      <c r="A76" s="67">
        <v>71</v>
      </c>
      <c r="B76" s="71" t="s">
        <v>70</v>
      </c>
    </row>
    <row r="77" spans="1:2" x14ac:dyDescent="0.2">
      <c r="A77" s="67">
        <v>72</v>
      </c>
      <c r="B77" s="71" t="s">
        <v>71</v>
      </c>
    </row>
    <row r="78" spans="1:2" x14ac:dyDescent="0.2">
      <c r="A78" s="67">
        <v>73</v>
      </c>
      <c r="B78" s="71" t="s">
        <v>96</v>
      </c>
    </row>
    <row r="79" spans="1:2" x14ac:dyDescent="0.2">
      <c r="A79" s="67">
        <v>74</v>
      </c>
      <c r="B79" s="71" t="s">
        <v>97</v>
      </c>
    </row>
    <row r="80" spans="1:2" x14ac:dyDescent="0.2">
      <c r="A80" s="67">
        <v>75</v>
      </c>
      <c r="B80" s="71" t="s">
        <v>32</v>
      </c>
    </row>
    <row r="81" spans="1:2" x14ac:dyDescent="0.2">
      <c r="A81" s="67">
        <v>76</v>
      </c>
      <c r="B81" s="71" t="s">
        <v>33</v>
      </c>
    </row>
    <row r="82" spans="1:2" x14ac:dyDescent="0.2">
      <c r="A82" s="67">
        <v>77</v>
      </c>
      <c r="B82" s="71" t="s">
        <v>72</v>
      </c>
    </row>
  </sheetData>
  <sheetProtection algorithmName="SHA-512" hashValue="vPRSOmlSFMeBAJ0wa4tNdSbBIQykbdTNwgoUYq/xq7HQ6ngJXrE1plvcBcLIrjE3hNcyMhPJ8Dan5SQO+QwGvw==" saltValue="pnFdty+zqxgTQ2CFcrQY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Input</vt:lpstr>
      <vt:lpstr>Org List</vt:lpstr>
      <vt:lpstr>INPUT</vt:lpstr>
      <vt:lpstr>No_of_Columns</vt:lpstr>
      <vt:lpstr>No_of_Product_Classes</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Diane Johnson</cp:lastModifiedBy>
  <cp:lastPrinted>2016-08-07T21:14:59Z</cp:lastPrinted>
  <dcterms:created xsi:type="dcterms:W3CDTF">2007-08-23T20:46:35Z</dcterms:created>
  <dcterms:modified xsi:type="dcterms:W3CDTF">2020-02-11T16:19:31Z</dcterms:modified>
</cp:coreProperties>
</file>