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9\Submissions\Non-Government Standards\"/>
    </mc:Choice>
  </mc:AlternateContent>
  <xr:revisionPtr revIDLastSave="0" documentId="8_{7B0B9B9E-D85B-4C6D-8583-75C6D209801B}" xr6:coauthVersionLast="45" xr6:coauthVersionMax="45" xr10:uidLastSave="{00000000-0000-0000-0000-000000000000}"/>
  <workbookProtection workbookPassword="E390" lockStructure="1"/>
  <bookViews>
    <workbookView xWindow="-26850" yWindow="1275" windowWidth="26070" windowHeight="14925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<sst xmlns="http://schemas.openxmlformats.org/spreadsheetml/2006/main" count="162" uniqueCount="113">
  <si>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</si>
  <si>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</si>
  <si>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</si>
  <si>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</si>
  <si>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</si>
  <si>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</si>
  <si>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</si>
  <si>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</si>
  <si>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</si>
  <si>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</si>
  <si>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</si>
  <si>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</si>
  <si>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</si>
  <si>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</si>
  <si>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</si>
  <si>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</si>
  <si>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</si>
  <si>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</si>
  <si>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</si>
  <si>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</si>
  <si>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</si>
  <si>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</si>
  <si>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</si>
  <si>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</si>
  <si>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</si>
  <si>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</si>
  <si>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</si>
  <si>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</si>
  <si>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</si>
  <si>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</si>
  <si>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</si>
  <si>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</si>
  <si>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</si>
  <si>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</si>
  <si>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</si>
  <si>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</si>
  <si>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</si>
  <si>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</si>
  <si>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</si>
  <si>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</si>
  <si>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</si>
  <si>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</si>
  <si>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</si>
  <si>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</si>
  <si>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</si>
  <si>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</si>
  <si>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</si>
  <si>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</si>
  <si>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</si>
  <si>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</si>
  <si>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</si>
  <si>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</si>
  <si>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</si>
  <si>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</si>
  <si>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</si>
  <si>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</si>
  <si>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</si>
  <si>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</si>
  <si>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</si>
  <si>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</si>
  <si>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</si>
  <si>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</si>
  <si>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</si>
  <si>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</si>
  <si>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</si>
  <si>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</si>
  <si>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</si>
  <si>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</si>
  <si>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</si>
  <si>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</si>
  <si>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</si>
  <si>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</si>
  <si>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</si>
  <si>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</si>
  <si>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</si>
  <si>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</si>
  <si>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</si>
  <si>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</si>
  <si>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</si>
  <si>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</si>
  <si>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</si>
  <si>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</si>
  <si>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</si>
  <si>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</si>
  <si>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</si>
  <si>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</si>
  <si>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</si>
  <si>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</si>
  <si>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</si>
  <si>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</si>
  <si>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</si>
  <si>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</si>
  <si>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</si>
  <si>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</si>
  <si>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</si>
  <si>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</si>
  <si>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</si>
  <si>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</si>
  <si>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</si>
  <si>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Non-Government Standards Adopted During Fiscal Year 2018</t>
  </si>
  <si>
    <t>Version 3.4</t>
  </si>
  <si>
    <t>Nevada National Security Site-MSTS</t>
  </si>
  <si>
    <t>Nevada National Security Site-SOC</t>
  </si>
  <si>
    <t>PART II, Subpart 2.25 Quality Assurance Requirements for High-Level Waste Custodians</t>
  </si>
  <si>
    <t>ASME NQA-1  2019</t>
  </si>
  <si>
    <t>2019</t>
  </si>
  <si>
    <t>Nielsen</t>
  </si>
  <si>
    <t>Brent</t>
  </si>
  <si>
    <t>Physical Scientist</t>
  </si>
  <si>
    <t>`301-903-2551</t>
  </si>
  <si>
    <t>brent.nielsen@hq.doe.gov</t>
  </si>
  <si>
    <t>NFPA 801</t>
  </si>
  <si>
    <t>Standard for Fire Protection for Facilities Handling Radioactive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</si>
</sst>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0" fontId="14" fillId="0" borderId="0"/>
    <xf numFmtId="0" fontId="15" fillId="0" borderId="0" applyNumberForma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3" fillId="0" borderId="0" xfId="0" applyFont="1"/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left" vertical="center" inden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 wrapText="1" inden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9" xfId="0" applyFont="1" applyFill="1" applyBorder="1" applyProtection="1">
      <protection locked="0"/>
    </xf>
    <xf numFmtId="0" fontId="5" fillId="0" borderId="0" xfId="0" applyFont="1" applyAlignment="1">
      <alignment horizontal="left" indent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0" xfId="2" applyFont="1"/>
    <xf numFmtId="0" fontId="2" fillId="0" borderId="0" xfId="2" applyFont="1" applyFill="1"/>
    <xf numFmtId="0" fontId="2" fillId="0" borderId="27" xfId="2" applyFont="1" applyBorder="1"/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 indent="1"/>
      <protection locked="0"/>
    </xf>
    <xf numFmtId="0" fontId="7" fillId="0" borderId="9" xfId="0" applyFont="1" applyBorder="1" applyAlignment="1" applyProtection="1">
      <alignment horizontal="left" vertical="center" wrapText="1" indent="1"/>
      <protection locked="0"/>
    </xf>
    <xf numFmtId="0" fontId="7" fillId="0" borderId="9" xfId="0" applyFont="1" applyFill="1" applyBorder="1" applyAlignment="1" applyProtection="1">
      <alignment horizontal="left" vertical="center" indent="1"/>
      <protection locked="0"/>
    </xf>
    <xf numFmtId="164" fontId="7" fillId="4" borderId="9" xfId="0" applyNumberFormat="1" applyFont="1" applyFill="1" applyBorder="1" applyAlignment="1" applyProtection="1">
      <alignment horizontal="left" vertical="center" inden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right" wrapText="1"/>
      <protection hidden="1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16" fillId="0" borderId="25" xfId="3" applyFont="1" applyBorder="1" applyAlignment="1" applyProtection="1">
      <alignment horizontal="center" vertical="center" wrapText="1"/>
      <protection hidden="1"/>
    </xf>
    <xf numFmtId="0" fontId="16" fillId="0" borderId="5" xfId="3" applyFont="1" applyBorder="1" applyAlignment="1" applyProtection="1">
      <alignment horizontal="center" vertical="center" wrapText="1"/>
      <protection hidden="1"/>
    </xf>
    <xf numFmtId="0" fontId="16" fillId="0" borderId="26" xfId="3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2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12" xfId="0" applyFont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3 2" xfId="4" xr:uid="{00000000-0005-0000-0000-000004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15" sqref="D15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2" customWidth="1"/>
    <col min="16" max="17" width="12.5703125" style="17" customWidth="1"/>
    <col min="18" max="18" width="26" style="17" customWidth="1"/>
    <col min="19" max="19" width="6" style="52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7"/>
      <c r="C1" s="100" t="s">
        <v>45</v>
      </c>
      <c r="D1" s="100"/>
      <c r="E1" s="100"/>
      <c r="F1" s="64" t="s">
        <v>100</v>
      </c>
      <c r="G1" s="99" t="str">
        <f>IF(AND(G2="",G7=""),"Status:  OK","")</f>
        <v>Status:  OK</v>
      </c>
      <c r="H1" s="99"/>
      <c r="I1" s="99"/>
      <c r="N1" s="58"/>
    </row>
    <row r="2" spans="1:74" ht="6" customHeight="1" thickBot="1" x14ac:dyDescent="0.25">
      <c r="A2" s="20"/>
      <c r="B2" s="17"/>
      <c r="C2" s="17"/>
      <c r="D2" s="17"/>
      <c r="E2" s="4"/>
      <c r="F2" s="19"/>
      <c r="G2" s="92" t="str">
        <f>IF(IF(OR(ISBLANK(C3),ISBLANK(E3),ISBLANK(C5),ISBLANK(E5),ISBLANK(C7),ISBLANK(E7),ISBLANK(C9)),1,0)=0,"","Missing or incorrect submitter information")</f>
        <v/>
      </c>
      <c r="H2" s="92"/>
      <c r="I2" s="92"/>
    </row>
    <row r="3" spans="1:74" s="6" customFormat="1" ht="16.5" thickBot="1" x14ac:dyDescent="0.25">
      <c r="A3" s="110" t="s">
        <v>7</v>
      </c>
      <c r="B3" s="111"/>
      <c r="C3" s="81" t="s">
        <v>106</v>
      </c>
      <c r="D3" s="74" t="s">
        <v>38</v>
      </c>
      <c r="E3" s="82" t="s">
        <v>107</v>
      </c>
      <c r="F3" s="33"/>
      <c r="G3" s="92"/>
      <c r="H3" s="92"/>
      <c r="I3" s="92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2"/>
      <c r="B4" s="32"/>
      <c r="C4" s="46"/>
      <c r="D4" s="38"/>
      <c r="E4" s="18"/>
      <c r="F4" s="33"/>
      <c r="G4" s="92"/>
      <c r="H4" s="92"/>
      <c r="I4" s="92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110" t="s">
        <v>4</v>
      </c>
      <c r="B5" s="111"/>
      <c r="C5" s="82" t="s">
        <v>108</v>
      </c>
      <c r="D5" s="89" t="s">
        <v>44</v>
      </c>
      <c r="E5" s="85">
        <v>17</v>
      </c>
      <c r="F5" s="45" t="str">
        <f>IF(ISBLANK(E5),"Enter the number of your Organization in the cell to the left.  See the 'Org List' tab below for your Org number.",VLOOKUP(E5,'Org List'!A5:B82,2,FALSE))</f>
        <v>DOE-EM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.75" thickBot="1" x14ac:dyDescent="0.25">
      <c r="A7" s="114" t="s">
        <v>5</v>
      </c>
      <c r="B7" s="114"/>
      <c r="C7" s="83" t="s">
        <v>109</v>
      </c>
      <c r="D7" s="37" t="s">
        <v>39</v>
      </c>
      <c r="E7" s="97" t="s">
        <v>110</v>
      </c>
      <c r="F7" s="98"/>
      <c r="G7" s="93" t="str">
        <f>IF(OR(COUNTIF(B14:B63,"ok")=0,COUNTIF(B14:B63,"Incomplete")&gt;0),"Missing or incorrect information in data entry section","")</f>
        <v/>
      </c>
      <c r="H7" s="93"/>
      <c r="I7" s="93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5">
      <c r="A8" s="34"/>
      <c r="B8" s="34"/>
      <c r="C8" s="51"/>
      <c r="D8" s="21"/>
      <c r="E8" s="21"/>
      <c r="G8" s="93"/>
      <c r="H8" s="93"/>
      <c r="I8" s="93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.75" thickBot="1" x14ac:dyDescent="0.25">
      <c r="A9" s="112" t="s">
        <v>8</v>
      </c>
      <c r="B9" s="113"/>
      <c r="C9" s="84">
        <v>43781</v>
      </c>
      <c r="E9" s="40"/>
      <c r="G9" s="93"/>
      <c r="H9" s="93"/>
      <c r="I9" s="93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">
      <c r="A11" s="115" t="s">
        <v>0</v>
      </c>
      <c r="B11" s="101" t="s">
        <v>2</v>
      </c>
      <c r="C11" s="94" t="s">
        <v>99</v>
      </c>
      <c r="D11" s="95"/>
      <c r="E11" s="96"/>
      <c r="G11" s="101" t="s">
        <v>40</v>
      </c>
      <c r="H11" s="102"/>
      <c r="I11" s="103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116"/>
      <c r="B12" s="118"/>
      <c r="C12" s="107" t="s">
        <v>75</v>
      </c>
      <c r="D12" s="108"/>
      <c r="E12" s="109"/>
      <c r="G12" s="104"/>
      <c r="H12" s="105"/>
      <c r="I12" s="106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117"/>
      <c r="B13" s="117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26.25" thickTop="1" x14ac:dyDescent="0.2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75" t="s">
        <v>104</v>
      </c>
      <c r="D14" s="86" t="s">
        <v>103</v>
      </c>
      <c r="E14" s="76" t="s">
        <v>105</v>
      </c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25.5" x14ac:dyDescent="0.2">
      <c r="A15" s="12">
        <v>2</v>
      </c>
      <c r="B15" s="41" t="str">
        <f t="shared" si="0"/>
        <v>ok</v>
      </c>
      <c r="C15" s="90" t="s">
        <v>111</v>
      </c>
      <c r="D15" s="91" t="s">
        <v>112</v>
      </c>
      <c r="E15" s="78"/>
      <c r="F15" s="5"/>
      <c r="G15" s="60" t="str">
        <f t="shared" si="1"/>
        <v>ok</v>
      </c>
      <c r="H15" s="60" t="str">
        <f t="shared" si="2"/>
        <v>ok</v>
      </c>
      <c r="I15" s="60" t="str">
        <f t="shared" si="3"/>
        <v>ok</v>
      </c>
      <c r="J15" s="5"/>
      <c r="K15" s="30"/>
      <c r="L15" s="35"/>
      <c r="M15" s="11"/>
      <c r="N15" s="13" t="s">
        <v>6</v>
      </c>
      <c r="O15" s="30"/>
    </row>
    <row r="16" spans="1:74" s="6" customFormat="1" ht="25.5" x14ac:dyDescent="0.2">
      <c r="A16" s="12">
        <v>3</v>
      </c>
      <c r="B16" s="41" t="str">
        <f t="shared" si="0"/>
        <v/>
      </c>
      <c r="C16" s="77"/>
      <c r="D16" s="87"/>
      <c r="E16" s="78"/>
      <c r="F16" s="5"/>
      <c r="G16" s="60" t="str">
        <f t="shared" si="1"/>
        <v/>
      </c>
      <c r="H16" s="60" t="str">
        <f t="shared" si="2"/>
        <v/>
      </c>
      <c r="I16" s="60" t="str">
        <f t="shared" si="3"/>
        <v/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1" t="str">
        <f t="shared" si="0"/>
        <v/>
      </c>
      <c r="C17" s="77"/>
      <c r="D17" s="87"/>
      <c r="E17" s="78"/>
      <c r="F17" s="5"/>
      <c r="G17" s="60" t="str">
        <f t="shared" si="1"/>
        <v/>
      </c>
      <c r="H17" s="60" t="str">
        <f t="shared" si="2"/>
        <v/>
      </c>
      <c r="I17" s="60" t="str">
        <f t="shared" si="3"/>
        <v/>
      </c>
      <c r="J17" s="5"/>
      <c r="K17" s="13"/>
      <c r="L17" s="15"/>
      <c r="M17" s="15"/>
      <c r="N17" s="13" t="s">
        <v>6</v>
      </c>
      <c r="O17" s="30"/>
    </row>
    <row r="18" spans="1:15" s="6" customFormat="1" ht="25.5" x14ac:dyDescent="0.2">
      <c r="A18" s="12">
        <v>5</v>
      </c>
      <c r="B18" s="41" t="str">
        <f t="shared" si="0"/>
        <v/>
      </c>
      <c r="C18" s="77"/>
      <c r="D18" s="87"/>
      <c r="E18" s="78"/>
      <c r="F18" s="5"/>
      <c r="G18" s="60" t="str">
        <f t="shared" si="1"/>
        <v/>
      </c>
      <c r="H18" s="60" t="str">
        <f t="shared" si="2"/>
        <v/>
      </c>
      <c r="I18" s="60" t="str">
        <f t="shared" si="3"/>
        <v/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1" t="str">
        <f t="shared" si="0"/>
        <v/>
      </c>
      <c r="C19" s="77"/>
      <c r="D19" s="87"/>
      <c r="E19" s="78"/>
      <c r="F19" s="5"/>
      <c r="G19" s="60" t="str">
        <f t="shared" si="1"/>
        <v/>
      </c>
      <c r="H19" s="60" t="str">
        <f t="shared" si="2"/>
        <v/>
      </c>
      <c r="I19" s="60" t="str">
        <f t="shared" si="3"/>
        <v/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">
      <c r="A20" s="12">
        <v>7</v>
      </c>
      <c r="B20" s="41" t="str">
        <f t="shared" si="0"/>
        <v/>
      </c>
      <c r="C20" s="77"/>
      <c r="D20" s="87"/>
      <c r="E20" s="78"/>
      <c r="F20" s="5"/>
      <c r="G20" s="60" t="str">
        <f t="shared" si="1"/>
        <v/>
      </c>
      <c r="H20" s="60" t="str">
        <f t="shared" si="2"/>
        <v/>
      </c>
      <c r="I20" s="60" t="str">
        <f t="shared" si="3"/>
        <v/>
      </c>
      <c r="J20" s="5"/>
      <c r="K20" s="11"/>
      <c r="L20" s="11"/>
      <c r="M20" s="11"/>
      <c r="N20" s="13" t="s">
        <v>6</v>
      </c>
      <c r="O20" s="30"/>
    </row>
    <row r="21" spans="1:15" s="6" customFormat="1" ht="25.5" x14ac:dyDescent="0.2">
      <c r="A21" s="12">
        <v>8</v>
      </c>
      <c r="B21" s="41" t="str">
        <f t="shared" si="0"/>
        <v/>
      </c>
      <c r="C21" s="77"/>
      <c r="D21" s="87"/>
      <c r="E21" s="78"/>
      <c r="F21" s="5"/>
      <c r="G21" s="60" t="str">
        <f t="shared" si="1"/>
        <v/>
      </c>
      <c r="H21" s="60" t="str">
        <f t="shared" si="2"/>
        <v/>
      </c>
      <c r="I21" s="60" t="str">
        <f t="shared" si="3"/>
        <v/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1" t="str">
        <f t="shared" si="0"/>
        <v/>
      </c>
      <c r="C22" s="77"/>
      <c r="D22" s="87"/>
      <c r="E22" s="78"/>
      <c r="F22" s="5"/>
      <c r="G22" s="60" t="str">
        <f t="shared" si="1"/>
        <v/>
      </c>
      <c r="H22" s="60" t="str">
        <f t="shared" si="2"/>
        <v/>
      </c>
      <c r="I22" s="60" t="str">
        <f t="shared" si="3"/>
        <v/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1" t="str">
        <f t="shared" si="0"/>
        <v/>
      </c>
      <c r="C23" s="77"/>
      <c r="D23" s="87"/>
      <c r="E23" s="78"/>
      <c r="F23" s="5"/>
      <c r="G23" s="60" t="str">
        <f t="shared" si="1"/>
        <v/>
      </c>
      <c r="H23" s="60" t="str">
        <f t="shared" si="2"/>
        <v/>
      </c>
      <c r="I23" s="60" t="str">
        <f t="shared" si="3"/>
        <v/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1" t="str">
        <f t="shared" si="0"/>
        <v/>
      </c>
      <c r="C24" s="77"/>
      <c r="D24" s="87"/>
      <c r="E24" s="78"/>
      <c r="F24" s="5"/>
      <c r="G24" s="60" t="str">
        <f t="shared" si="1"/>
        <v/>
      </c>
      <c r="H24" s="60" t="str">
        <f t="shared" si="2"/>
        <v/>
      </c>
      <c r="I24" s="60" t="str">
        <f t="shared" si="3"/>
        <v/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1" t="str">
        <f t="shared" si="0"/>
        <v/>
      </c>
      <c r="C25" s="77"/>
      <c r="D25" s="87"/>
      <c r="E25" s="78"/>
      <c r="F25" s="5"/>
      <c r="G25" s="60" t="str">
        <f t="shared" si="1"/>
        <v/>
      </c>
      <c r="H25" s="60" t="str">
        <f t="shared" si="2"/>
        <v/>
      </c>
      <c r="I25" s="60" t="str">
        <f t="shared" si="3"/>
        <v/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1" t="str">
        <f t="shared" si="0"/>
        <v/>
      </c>
      <c r="C26" s="77"/>
      <c r="D26" s="87"/>
      <c r="E26" s="78"/>
      <c r="F26" s="5"/>
      <c r="G26" s="60" t="str">
        <f t="shared" si="1"/>
        <v/>
      </c>
      <c r="H26" s="60" t="str">
        <f t="shared" si="2"/>
        <v/>
      </c>
      <c r="I26" s="60" t="str">
        <f t="shared" si="3"/>
        <v/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1" t="str">
        <f t="shared" si="0"/>
        <v/>
      </c>
      <c r="C27" s="77"/>
      <c r="D27" s="87"/>
      <c r="E27" s="78"/>
      <c r="F27" s="5"/>
      <c r="G27" s="60" t="str">
        <f t="shared" si="1"/>
        <v/>
      </c>
      <c r="H27" s="60" t="str">
        <f t="shared" si="2"/>
        <v/>
      </c>
      <c r="I27" s="60" t="str">
        <f t="shared" si="3"/>
        <v/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1" t="str">
        <f t="shared" si="0"/>
        <v/>
      </c>
      <c r="C28" s="77"/>
      <c r="D28" s="87"/>
      <c r="E28" s="78"/>
      <c r="F28" s="5"/>
      <c r="G28" s="60" t="str">
        <f t="shared" si="1"/>
        <v/>
      </c>
      <c r="H28" s="60" t="str">
        <f t="shared" si="2"/>
        <v/>
      </c>
      <c r="I28" s="60" t="str">
        <f t="shared" si="3"/>
        <v/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1" t="str">
        <f t="shared" si="0"/>
        <v/>
      </c>
      <c r="C29" s="77"/>
      <c r="D29" s="87"/>
      <c r="E29" s="78"/>
      <c r="F29" s="5"/>
      <c r="G29" s="60" t="str">
        <f t="shared" si="1"/>
        <v/>
      </c>
      <c r="H29" s="60" t="str">
        <f t="shared" si="2"/>
        <v/>
      </c>
      <c r="I29" s="60" t="str">
        <f t="shared" si="3"/>
        <v/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1" t="str">
        <f t="shared" si="0"/>
        <v/>
      </c>
      <c r="C30" s="77"/>
      <c r="D30" s="87"/>
      <c r="E30" s="78"/>
      <c r="F30" s="5"/>
      <c r="G30" s="60" t="str">
        <f t="shared" si="1"/>
        <v/>
      </c>
      <c r="H30" s="60" t="str">
        <f t="shared" si="2"/>
        <v/>
      </c>
      <c r="I30" s="60" t="str">
        <f t="shared" si="3"/>
        <v/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1" t="str">
        <f t="shared" si="0"/>
        <v/>
      </c>
      <c r="C31" s="77"/>
      <c r="D31" s="87"/>
      <c r="E31" s="78"/>
      <c r="F31" s="5"/>
      <c r="G31" s="60" t="str">
        <f t="shared" si="1"/>
        <v/>
      </c>
      <c r="H31" s="60" t="str">
        <f t="shared" si="2"/>
        <v/>
      </c>
      <c r="I31" s="60" t="str">
        <f t="shared" si="3"/>
        <v/>
      </c>
      <c r="J31" s="5"/>
      <c r="K31" s="11"/>
      <c r="L31" s="11"/>
      <c r="M31" s="11"/>
      <c r="N31" s="13" t="s">
        <v>6</v>
      </c>
      <c r="O31" s="30"/>
    </row>
    <row r="32" spans="1:15" s="6" customFormat="1" ht="25.5" x14ac:dyDescent="0.2">
      <c r="A32" s="12">
        <v>19</v>
      </c>
      <c r="B32" s="41" t="str">
        <f t="shared" si="0"/>
        <v/>
      </c>
      <c r="C32" s="77"/>
      <c r="D32" s="87"/>
      <c r="E32" s="78"/>
      <c r="F32" s="5"/>
      <c r="G32" s="60" t="str">
        <f t="shared" si="1"/>
        <v/>
      </c>
      <c r="H32" s="60" t="str">
        <f t="shared" si="2"/>
        <v/>
      </c>
      <c r="I32" s="60" t="str">
        <f t="shared" si="3"/>
        <v/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1" t="str">
        <f t="shared" si="0"/>
        <v/>
      </c>
      <c r="C33" s="77"/>
      <c r="D33" s="87"/>
      <c r="E33" s="78"/>
      <c r="F33" s="5"/>
      <c r="G33" s="60" t="str">
        <f t="shared" si="1"/>
        <v/>
      </c>
      <c r="H33" s="60" t="str">
        <f t="shared" si="2"/>
        <v/>
      </c>
      <c r="I33" s="60" t="str">
        <f t="shared" si="3"/>
        <v/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1" t="str">
        <f t="shared" si="0"/>
        <v/>
      </c>
      <c r="C34" s="77"/>
      <c r="D34" s="87"/>
      <c r="E34" s="78"/>
      <c r="F34" s="5"/>
      <c r="G34" s="60" t="str">
        <f t="shared" si="1"/>
        <v/>
      </c>
      <c r="H34" s="60" t="str">
        <f t="shared" si="2"/>
        <v/>
      </c>
      <c r="I34" s="60" t="str">
        <f t="shared" si="3"/>
        <v/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1" t="str">
        <f t="shared" si="0"/>
        <v/>
      </c>
      <c r="C35" s="77"/>
      <c r="D35" s="87"/>
      <c r="E35" s="78"/>
      <c r="F35" s="5"/>
      <c r="G35" s="60" t="str">
        <f t="shared" si="1"/>
        <v/>
      </c>
      <c r="H35" s="60" t="str">
        <f t="shared" si="2"/>
        <v/>
      </c>
      <c r="I35" s="60" t="str">
        <f t="shared" si="3"/>
        <v/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1" t="str">
        <f t="shared" si="0"/>
        <v/>
      </c>
      <c r="C36" s="77"/>
      <c r="D36" s="87"/>
      <c r="E36" s="78"/>
      <c r="F36" s="5"/>
      <c r="G36" s="60" t="str">
        <f t="shared" si="1"/>
        <v/>
      </c>
      <c r="H36" s="60" t="str">
        <f t="shared" si="2"/>
        <v/>
      </c>
      <c r="I36" s="60" t="str">
        <f t="shared" si="3"/>
        <v/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1" t="str">
        <f t="shared" si="0"/>
        <v/>
      </c>
      <c r="C37" s="77"/>
      <c r="D37" s="87"/>
      <c r="E37" s="78"/>
      <c r="F37" s="5"/>
      <c r="G37" s="60" t="str">
        <f t="shared" si="1"/>
        <v/>
      </c>
      <c r="H37" s="60" t="str">
        <f t="shared" si="2"/>
        <v/>
      </c>
      <c r="I37" s="60" t="str">
        <f t="shared" si="3"/>
        <v/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1" t="str">
        <f t="shared" si="0"/>
        <v/>
      </c>
      <c r="C38" s="77"/>
      <c r="D38" s="87"/>
      <c r="E38" s="78"/>
      <c r="F38" s="5"/>
      <c r="G38" s="60" t="str">
        <f t="shared" si="1"/>
        <v/>
      </c>
      <c r="H38" s="60" t="str">
        <f t="shared" si="2"/>
        <v/>
      </c>
      <c r="I38" s="60" t="str">
        <f t="shared" si="3"/>
        <v/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1" t="str">
        <f t="shared" si="0"/>
        <v/>
      </c>
      <c r="C39" s="77"/>
      <c r="D39" s="87"/>
      <c r="E39" s="78"/>
      <c r="F39" s="5"/>
      <c r="G39" s="60" t="str">
        <f t="shared" si="1"/>
        <v/>
      </c>
      <c r="H39" s="60" t="str">
        <f t="shared" si="2"/>
        <v/>
      </c>
      <c r="I39" s="60" t="str">
        <f t="shared" si="3"/>
        <v/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1" t="str">
        <f t="shared" si="0"/>
        <v/>
      </c>
      <c r="C40" s="77"/>
      <c r="D40" s="87"/>
      <c r="E40" s="78"/>
      <c r="F40" s="5"/>
      <c r="G40" s="60" t="str">
        <f t="shared" si="1"/>
        <v/>
      </c>
      <c r="H40" s="60" t="str">
        <f t="shared" si="2"/>
        <v/>
      </c>
      <c r="I40" s="60" t="str">
        <f t="shared" si="3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1" t="str">
        <f t="shared" si="0"/>
        <v/>
      </c>
      <c r="C41" s="77"/>
      <c r="D41" s="87"/>
      <c r="E41" s="78"/>
      <c r="F41" s="5"/>
      <c r="G41" s="60" t="str">
        <f t="shared" si="1"/>
        <v/>
      </c>
      <c r="H41" s="60" t="str">
        <f t="shared" si="2"/>
        <v/>
      </c>
      <c r="I41" s="60" t="str">
        <f t="shared" si="3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1" t="str">
        <f t="shared" si="0"/>
        <v/>
      </c>
      <c r="C42" s="77"/>
      <c r="D42" s="87"/>
      <c r="E42" s="78"/>
      <c r="F42" s="5"/>
      <c r="G42" s="60" t="str">
        <f t="shared" si="1"/>
        <v/>
      </c>
      <c r="H42" s="60" t="str">
        <f t="shared" si="2"/>
        <v/>
      </c>
      <c r="I42" s="60" t="str">
        <f t="shared" si="3"/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1" t="str">
        <f t="shared" si="0"/>
        <v/>
      </c>
      <c r="C43" s="77"/>
      <c r="D43" s="87"/>
      <c r="E43" s="78"/>
      <c r="F43" s="5"/>
      <c r="G43" s="60" t="str">
        <f t="shared" si="1"/>
        <v/>
      </c>
      <c r="H43" s="60" t="str">
        <f t="shared" si="2"/>
        <v/>
      </c>
      <c r="I43" s="60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1" t="str">
        <f t="shared" si="0"/>
        <v/>
      </c>
      <c r="C44" s="77"/>
      <c r="D44" s="87"/>
      <c r="E44" s="78"/>
      <c r="F44" s="5"/>
      <c r="G44" s="60" t="str">
        <f t="shared" si="1"/>
        <v/>
      </c>
      <c r="H44" s="60" t="str">
        <f t="shared" si="2"/>
        <v/>
      </c>
      <c r="I44" s="60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1" t="str">
        <f t="shared" si="0"/>
        <v/>
      </c>
      <c r="C45" s="77"/>
      <c r="D45" s="87"/>
      <c r="E45" s="78"/>
      <c r="F45" s="5"/>
      <c r="G45" s="60" t="str">
        <f t="shared" si="1"/>
        <v/>
      </c>
      <c r="H45" s="60" t="str">
        <f t="shared" si="2"/>
        <v/>
      </c>
      <c r="I45" s="60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1" t="str">
        <f t="shared" ref="B46:B63" si="4">IF(COUNTIF(G46:I46,"")=No_of_Columns,"",IF(COUNTIF(G46:I46,"ok")=No_of_Columns,"ok","Incomplete"))</f>
        <v/>
      </c>
      <c r="C46" s="77"/>
      <c r="D46" s="87"/>
      <c r="E46" s="78"/>
      <c r="F46" s="5"/>
      <c r="G46" s="60" t="str">
        <f t="shared" ref="G46:G63" si="5">IF(COUNTA($C46:$E46)=0,"",IF(ISBLANK($C46),"Empty cell","ok"))</f>
        <v/>
      </c>
      <c r="H46" s="60" t="str">
        <f t="shared" ref="H46:H63" si="6">IF(COUNTA($C46:$E46)=0,"",IF(ISBLANK($D46),"Empty cell","ok"))</f>
        <v/>
      </c>
      <c r="I46" s="60" t="str">
        <f t="shared" ref="I46:I63" si="7">IF(COUNTA($C46:$E46)=0,"","ok")</f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1" t="str">
        <f t="shared" si="4"/>
        <v/>
      </c>
      <c r="C47" s="77"/>
      <c r="D47" s="87"/>
      <c r="E47" s="78"/>
      <c r="F47" s="5"/>
      <c r="G47" s="60" t="str">
        <f t="shared" si="5"/>
        <v/>
      </c>
      <c r="H47" s="60" t="str">
        <f t="shared" si="6"/>
        <v/>
      </c>
      <c r="I47" s="60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1" t="str">
        <f t="shared" si="4"/>
        <v/>
      </c>
      <c r="C48" s="77"/>
      <c r="D48" s="87"/>
      <c r="E48" s="78"/>
      <c r="F48" s="5"/>
      <c r="G48" s="60" t="str">
        <f t="shared" si="5"/>
        <v/>
      </c>
      <c r="H48" s="60" t="str">
        <f t="shared" si="6"/>
        <v/>
      </c>
      <c r="I48" s="60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9" s="6" customFormat="1" ht="25.5" x14ac:dyDescent="0.2">
      <c r="A49" s="12">
        <v>36</v>
      </c>
      <c r="B49" s="41" t="str">
        <f t="shared" si="4"/>
        <v/>
      </c>
      <c r="C49" s="77"/>
      <c r="D49" s="87"/>
      <c r="E49" s="78"/>
      <c r="F49" s="5"/>
      <c r="G49" s="60" t="str">
        <f t="shared" si="5"/>
        <v/>
      </c>
      <c r="H49" s="60" t="str">
        <f t="shared" si="6"/>
        <v/>
      </c>
      <c r="I49" s="60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9" s="6" customFormat="1" ht="25.5" x14ac:dyDescent="0.2">
      <c r="A50" s="12">
        <v>37</v>
      </c>
      <c r="B50" s="41" t="str">
        <f t="shared" si="4"/>
        <v/>
      </c>
      <c r="C50" s="77"/>
      <c r="D50" s="87"/>
      <c r="E50" s="78"/>
      <c r="F50" s="5"/>
      <c r="G50" s="60" t="str">
        <f t="shared" si="5"/>
        <v/>
      </c>
      <c r="H50" s="60" t="str">
        <f t="shared" si="6"/>
        <v/>
      </c>
      <c r="I50" s="60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9" s="6" customFormat="1" ht="25.5" x14ac:dyDescent="0.2">
      <c r="A51" s="12">
        <v>38</v>
      </c>
      <c r="B51" s="41" t="str">
        <f t="shared" si="4"/>
        <v/>
      </c>
      <c r="C51" s="77"/>
      <c r="D51" s="87"/>
      <c r="E51" s="78"/>
      <c r="F51" s="5"/>
      <c r="G51" s="60" t="str">
        <f t="shared" si="5"/>
        <v/>
      </c>
      <c r="H51" s="60" t="str">
        <f t="shared" si="6"/>
        <v/>
      </c>
      <c r="I51" s="60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9" s="6" customFormat="1" ht="25.5" x14ac:dyDescent="0.2">
      <c r="A52" s="12">
        <v>39</v>
      </c>
      <c r="B52" s="41" t="str">
        <f t="shared" si="4"/>
        <v/>
      </c>
      <c r="C52" s="77"/>
      <c r="D52" s="87"/>
      <c r="E52" s="78"/>
      <c r="F52" s="5"/>
      <c r="G52" s="60" t="str">
        <f t="shared" si="5"/>
        <v/>
      </c>
      <c r="H52" s="60" t="str">
        <f t="shared" si="6"/>
        <v/>
      </c>
      <c r="I52" s="60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9" s="6" customFormat="1" ht="25.5" x14ac:dyDescent="0.2">
      <c r="A53" s="12">
        <v>40</v>
      </c>
      <c r="B53" s="41" t="str">
        <f t="shared" si="4"/>
        <v/>
      </c>
      <c r="C53" s="77"/>
      <c r="D53" s="87"/>
      <c r="E53" s="78"/>
      <c r="F53" s="5"/>
      <c r="G53" s="60" t="str">
        <f t="shared" si="5"/>
        <v/>
      </c>
      <c r="H53" s="60" t="str">
        <f t="shared" si="6"/>
        <v/>
      </c>
      <c r="I53" s="60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9" s="6" customFormat="1" ht="25.5" x14ac:dyDescent="0.2">
      <c r="A54" s="12">
        <v>41</v>
      </c>
      <c r="B54" s="41" t="str">
        <f t="shared" si="4"/>
        <v/>
      </c>
      <c r="C54" s="77"/>
      <c r="D54" s="87"/>
      <c r="E54" s="78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5.5" x14ac:dyDescent="0.2">
      <c r="A55" s="12">
        <v>42</v>
      </c>
      <c r="B55" s="41" t="str">
        <f t="shared" si="4"/>
        <v/>
      </c>
      <c r="C55" s="77"/>
      <c r="D55" s="87"/>
      <c r="E55" s="78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5.5" x14ac:dyDescent="0.2">
      <c r="A56" s="12">
        <v>43</v>
      </c>
      <c r="B56" s="41" t="str">
        <f t="shared" si="4"/>
        <v/>
      </c>
      <c r="C56" s="77"/>
      <c r="D56" s="87"/>
      <c r="E56" s="78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5.5" x14ac:dyDescent="0.2">
      <c r="A57" s="12">
        <v>44</v>
      </c>
      <c r="B57" s="41" t="str">
        <f t="shared" si="4"/>
        <v/>
      </c>
      <c r="C57" s="77"/>
      <c r="D57" s="87"/>
      <c r="E57" s="78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5.5" x14ac:dyDescent="0.2">
      <c r="A58" s="12">
        <v>45</v>
      </c>
      <c r="B58" s="41" t="str">
        <f t="shared" si="4"/>
        <v/>
      </c>
      <c r="C58" s="77"/>
      <c r="D58" s="87"/>
      <c r="E58" s="78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5.5" x14ac:dyDescent="0.2">
      <c r="A59" s="12">
        <v>46</v>
      </c>
      <c r="B59" s="41" t="str">
        <f t="shared" si="4"/>
        <v/>
      </c>
      <c r="C59" s="77"/>
      <c r="D59" s="87"/>
      <c r="E59" s="78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5.5" x14ac:dyDescent="0.2">
      <c r="A60" s="12">
        <v>47</v>
      </c>
      <c r="B60" s="41" t="str">
        <f t="shared" si="4"/>
        <v/>
      </c>
      <c r="C60" s="77"/>
      <c r="D60" s="87"/>
      <c r="E60" s="78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5.5" x14ac:dyDescent="0.2">
      <c r="A61" s="12">
        <v>48</v>
      </c>
      <c r="B61" s="41" t="str">
        <f t="shared" si="4"/>
        <v/>
      </c>
      <c r="C61" s="77"/>
      <c r="D61" s="87"/>
      <c r="E61" s="78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5.5" x14ac:dyDescent="0.2">
      <c r="A62" s="12">
        <v>49</v>
      </c>
      <c r="B62" s="41" t="str">
        <f t="shared" si="4"/>
        <v/>
      </c>
      <c r="C62" s="77"/>
      <c r="D62" s="87"/>
      <c r="E62" s="78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6.25" thickBot="1" x14ac:dyDescent="0.25">
      <c r="A63" s="12">
        <v>50</v>
      </c>
      <c r="B63" s="41" t="str">
        <f t="shared" si="4"/>
        <v/>
      </c>
      <c r="C63" s="79"/>
      <c r="D63" s="88"/>
      <c r="E63" s="80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3.5" thickTop="1" x14ac:dyDescent="0.2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">
      <c r="G72" s="3"/>
      <c r="H72" s="3"/>
      <c r="I72" s="3"/>
      <c r="J72" s="3"/>
      <c r="R72" s="30"/>
      <c r="S72" s="15"/>
    </row>
    <row r="73" spans="4:19" x14ac:dyDescent="0.2">
      <c r="G73" s="3"/>
      <c r="H73" s="3"/>
      <c r="I73" s="3"/>
      <c r="J73" s="3"/>
      <c r="R73" s="30"/>
      <c r="S73" s="15"/>
    </row>
    <row r="74" spans="4:19" x14ac:dyDescent="0.2">
      <c r="G74" s="3"/>
      <c r="H74" s="3"/>
      <c r="I74" s="3"/>
      <c r="J74" s="3"/>
      <c r="R74" s="30"/>
      <c r="S74" s="15"/>
    </row>
    <row r="75" spans="4:19" x14ac:dyDescent="0.2">
      <c r="G75" s="3"/>
      <c r="H75" s="3"/>
      <c r="I75" s="3"/>
      <c r="J75" s="3"/>
      <c r="R75" s="30"/>
      <c r="S75" s="15"/>
    </row>
    <row r="76" spans="4:19" x14ac:dyDescent="0.2">
      <c r="G76" s="3"/>
      <c r="H76" s="3"/>
      <c r="I76" s="3"/>
      <c r="J76" s="3"/>
      <c r="R76" s="30"/>
      <c r="S76" s="15"/>
    </row>
    <row r="77" spans="4:19" x14ac:dyDescent="0.2">
      <c r="G77" s="3"/>
      <c r="H77" s="3"/>
      <c r="I77" s="3"/>
      <c r="J77" s="3"/>
      <c r="R77" s="30"/>
      <c r="S77" s="15"/>
    </row>
    <row r="78" spans="4:19" x14ac:dyDescent="0.2">
      <c r="G78" s="3"/>
      <c r="H78" s="3"/>
      <c r="I78" s="3"/>
      <c r="J78" s="3"/>
      <c r="R78" s="30"/>
      <c r="S78" s="15"/>
    </row>
    <row r="79" spans="4:19" x14ac:dyDescent="0.2">
      <c r="G79" s="3"/>
      <c r="H79" s="3"/>
      <c r="I79" s="3"/>
      <c r="J79" s="3"/>
    </row>
    <row r="80" spans="4:19" x14ac:dyDescent="0.2">
      <c r="G80" s="3"/>
      <c r="H80" s="3"/>
      <c r="I80" s="3"/>
      <c r="J80" s="3"/>
    </row>
    <row r="81" spans="7:10" x14ac:dyDescent="0.2">
      <c r="G81" s="3"/>
      <c r="H81" s="3"/>
      <c r="I81" s="3"/>
      <c r="J81" s="3"/>
    </row>
    <row r="82" spans="7:10" x14ac:dyDescent="0.2">
      <c r="G82" s="3"/>
      <c r="H82" s="3"/>
      <c r="I82" s="3"/>
      <c r="J82" s="3"/>
    </row>
    <row r="83" spans="7:10" x14ac:dyDescent="0.2">
      <c r="G83" s="3"/>
      <c r="H83" s="3"/>
      <c r="I83" s="3"/>
      <c r="J83" s="3"/>
    </row>
    <row r="84" spans="7:10" x14ac:dyDescent="0.2">
      <c r="G84" s="3"/>
      <c r="H84" s="3"/>
      <c r="I84" s="3"/>
      <c r="J84" s="3"/>
    </row>
    <row r="85" spans="7:10" x14ac:dyDescent="0.2">
      <c r="G85" s="3"/>
      <c r="H85" s="3"/>
      <c r="I85" s="3"/>
      <c r="J85" s="3"/>
    </row>
    <row r="86" spans="7:10" x14ac:dyDescent="0.2">
      <c r="G86" s="3"/>
      <c r="H86" s="3"/>
      <c r="I86" s="3"/>
      <c r="J86" s="3"/>
    </row>
    <row r="87" spans="7:10" x14ac:dyDescent="0.2">
      <c r="G87" s="3"/>
      <c r="H87" s="3"/>
      <c r="I87" s="3"/>
      <c r="J87" s="3"/>
    </row>
    <row r="88" spans="7:10" x14ac:dyDescent="0.2">
      <c r="G88" s="3"/>
      <c r="H88" s="3"/>
      <c r="I88" s="3"/>
      <c r="J88" s="3"/>
    </row>
    <row r="89" spans="7:10" x14ac:dyDescent="0.2">
      <c r="G89" s="3"/>
      <c r="H89" s="3"/>
      <c r="I89" s="3"/>
      <c r="J89" s="3"/>
    </row>
    <row r="90" spans="7:10" x14ac:dyDescent="0.2">
      <c r="G90" s="3"/>
      <c r="H90" s="3"/>
      <c r="I90" s="3"/>
      <c r="J90" s="3"/>
    </row>
    <row r="91" spans="7:10" x14ac:dyDescent="0.2">
      <c r="G91" s="3"/>
      <c r="H91" s="3"/>
      <c r="I91" s="3"/>
      <c r="J91" s="3"/>
    </row>
    <row r="92" spans="7:10" x14ac:dyDescent="0.2">
      <c r="G92" s="3"/>
      <c r="H92" s="3"/>
      <c r="I92" s="3"/>
      <c r="J92" s="3"/>
    </row>
    <row r="93" spans="7:10" x14ac:dyDescent="0.2">
      <c r="G93" s="3"/>
      <c r="H93" s="3"/>
      <c r="I93" s="3"/>
      <c r="J93" s="3"/>
    </row>
    <row r="94" spans="7:10" x14ac:dyDescent="0.2">
      <c r="G94" s="3"/>
      <c r="H94" s="3"/>
      <c r="I94" s="3"/>
      <c r="J94" s="3"/>
    </row>
    <row r="95" spans="7:10" x14ac:dyDescent="0.2">
      <c r="G95" s="3"/>
      <c r="H95" s="3"/>
      <c r="I95" s="3"/>
      <c r="J95" s="3"/>
    </row>
    <row r="96" spans="7:10" x14ac:dyDescent="0.2">
      <c r="G96" s="3"/>
      <c r="H96" s="3"/>
      <c r="I96" s="3"/>
      <c r="J96" s="3"/>
    </row>
  </sheetData>
  <sheetProtection password="E390" sheet="1" objects="1" scenarios="1"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5"/>
    <col min="2" max="2" width="44.85546875" style="65" customWidth="1"/>
    <col min="3" max="16384" width="9.140625" style="65"/>
  </cols>
  <sheetData>
    <row r="1" spans="1:3" x14ac:dyDescent="0.2">
      <c r="A1" s="43" t="s">
        <v>43</v>
      </c>
    </row>
    <row r="3" spans="1:3" x14ac:dyDescent="0.2">
      <c r="A3" s="65" t="s">
        <v>73</v>
      </c>
    </row>
    <row r="4" spans="1:3" ht="13.5" thickBot="1" x14ac:dyDescent="0.25"/>
    <row r="5" spans="1:3" ht="13.5" thickBot="1" x14ac:dyDescent="0.25">
      <c r="A5" s="66">
        <v>0</v>
      </c>
      <c r="B5" s="67"/>
      <c r="C5" s="68" t="s">
        <v>74</v>
      </c>
    </row>
    <row r="6" spans="1:3" x14ac:dyDescent="0.2">
      <c r="A6" s="66">
        <v>1</v>
      </c>
      <c r="B6" s="72" t="s">
        <v>46</v>
      </c>
    </row>
    <row r="7" spans="1:3" x14ac:dyDescent="0.2">
      <c r="A7" s="66">
        <v>2</v>
      </c>
      <c r="B7" s="70" t="s">
        <v>9</v>
      </c>
    </row>
    <row r="8" spans="1:3" x14ac:dyDescent="0.2">
      <c r="A8" s="66">
        <v>3</v>
      </c>
      <c r="B8" s="70" t="s">
        <v>47</v>
      </c>
    </row>
    <row r="9" spans="1:3" x14ac:dyDescent="0.2">
      <c r="A9" s="66">
        <v>4</v>
      </c>
      <c r="B9" s="70" t="s">
        <v>76</v>
      </c>
    </row>
    <row r="10" spans="1:3" x14ac:dyDescent="0.2">
      <c r="A10" s="66">
        <v>5</v>
      </c>
      <c r="B10" s="70" t="s">
        <v>48</v>
      </c>
    </row>
    <row r="11" spans="1:3" x14ac:dyDescent="0.2">
      <c r="A11" s="66">
        <v>6</v>
      </c>
      <c r="B11" s="70" t="s">
        <v>10</v>
      </c>
    </row>
    <row r="12" spans="1:3" x14ac:dyDescent="0.2">
      <c r="A12" s="66">
        <v>7</v>
      </c>
      <c r="B12" s="70" t="s">
        <v>49</v>
      </c>
    </row>
    <row r="13" spans="1:3" x14ac:dyDescent="0.2">
      <c r="A13" s="66">
        <v>8</v>
      </c>
      <c r="B13" s="70" t="s">
        <v>11</v>
      </c>
    </row>
    <row r="14" spans="1:3" x14ac:dyDescent="0.2">
      <c r="A14" s="66">
        <v>9</v>
      </c>
      <c r="B14" s="70" t="s">
        <v>50</v>
      </c>
    </row>
    <row r="15" spans="1:3" x14ac:dyDescent="0.2">
      <c r="A15" s="66">
        <v>10</v>
      </c>
      <c r="B15" s="70" t="s">
        <v>51</v>
      </c>
    </row>
    <row r="16" spans="1:3" x14ac:dyDescent="0.2">
      <c r="A16" s="66">
        <v>11</v>
      </c>
      <c r="B16" s="71" t="s">
        <v>52</v>
      </c>
    </row>
    <row r="17" spans="1:2" x14ac:dyDescent="0.2">
      <c r="A17" s="66">
        <v>12</v>
      </c>
      <c r="B17" s="70" t="s">
        <v>53</v>
      </c>
    </row>
    <row r="18" spans="1:2" x14ac:dyDescent="0.2">
      <c r="A18" s="66">
        <v>13</v>
      </c>
      <c r="B18" s="70" t="s">
        <v>12</v>
      </c>
    </row>
    <row r="19" spans="1:2" x14ac:dyDescent="0.2">
      <c r="A19" s="66">
        <v>14</v>
      </c>
      <c r="B19" s="70" t="s">
        <v>13</v>
      </c>
    </row>
    <row r="20" spans="1:2" x14ac:dyDescent="0.2">
      <c r="A20" s="66">
        <v>15</v>
      </c>
      <c r="B20" s="70" t="s">
        <v>14</v>
      </c>
    </row>
    <row r="21" spans="1:2" x14ac:dyDescent="0.2">
      <c r="A21" s="66">
        <v>16</v>
      </c>
      <c r="B21" s="70" t="s">
        <v>15</v>
      </c>
    </row>
    <row r="22" spans="1:2" x14ac:dyDescent="0.2">
      <c r="A22" s="66">
        <v>17</v>
      </c>
      <c r="B22" s="70" t="s">
        <v>16</v>
      </c>
    </row>
    <row r="23" spans="1:2" x14ac:dyDescent="0.2">
      <c r="A23" s="66">
        <v>18</v>
      </c>
      <c r="B23" s="70" t="s">
        <v>17</v>
      </c>
    </row>
    <row r="24" spans="1:2" x14ac:dyDescent="0.2">
      <c r="A24" s="66">
        <v>19</v>
      </c>
      <c r="B24" s="70" t="s">
        <v>18</v>
      </c>
    </row>
    <row r="25" spans="1:2" x14ac:dyDescent="0.2">
      <c r="A25" s="66">
        <v>20</v>
      </c>
      <c r="B25" s="70" t="s">
        <v>19</v>
      </c>
    </row>
    <row r="26" spans="1:2" x14ac:dyDescent="0.2">
      <c r="A26" s="66">
        <v>21</v>
      </c>
      <c r="B26" s="70" t="s">
        <v>54</v>
      </c>
    </row>
    <row r="27" spans="1:2" x14ac:dyDescent="0.2">
      <c r="A27" s="66">
        <v>22</v>
      </c>
      <c r="B27" s="70" t="s">
        <v>55</v>
      </c>
    </row>
    <row r="28" spans="1:2" x14ac:dyDescent="0.2">
      <c r="A28" s="66">
        <v>23</v>
      </c>
      <c r="B28" s="70" t="s">
        <v>56</v>
      </c>
    </row>
    <row r="29" spans="1:2" x14ac:dyDescent="0.2">
      <c r="A29" s="66">
        <v>24</v>
      </c>
      <c r="B29" s="70" t="s">
        <v>20</v>
      </c>
    </row>
    <row r="30" spans="1:2" x14ac:dyDescent="0.2">
      <c r="A30" s="66">
        <v>25</v>
      </c>
      <c r="B30" s="70" t="s">
        <v>21</v>
      </c>
    </row>
    <row r="31" spans="1:2" x14ac:dyDescent="0.2">
      <c r="A31" s="66">
        <v>26</v>
      </c>
      <c r="B31" s="70" t="s">
        <v>22</v>
      </c>
    </row>
    <row r="32" spans="1:2" x14ac:dyDescent="0.2">
      <c r="A32" s="66">
        <v>27</v>
      </c>
      <c r="B32" s="70" t="s">
        <v>57</v>
      </c>
    </row>
    <row r="33" spans="1:2" x14ac:dyDescent="0.2">
      <c r="A33" s="66">
        <v>28</v>
      </c>
      <c r="B33" s="70" t="s">
        <v>23</v>
      </c>
    </row>
    <row r="34" spans="1:2" x14ac:dyDescent="0.2">
      <c r="A34" s="66">
        <v>29</v>
      </c>
      <c r="B34" s="70" t="s">
        <v>58</v>
      </c>
    </row>
    <row r="35" spans="1:2" x14ac:dyDescent="0.2">
      <c r="A35" s="66">
        <v>30</v>
      </c>
      <c r="B35" s="71" t="s">
        <v>77</v>
      </c>
    </row>
    <row r="36" spans="1:2" x14ac:dyDescent="0.2">
      <c r="A36" s="66">
        <v>31</v>
      </c>
      <c r="B36" s="71" t="s">
        <v>59</v>
      </c>
    </row>
    <row r="37" spans="1:2" x14ac:dyDescent="0.2">
      <c r="A37" s="66">
        <v>32</v>
      </c>
      <c r="B37" s="70" t="s">
        <v>60</v>
      </c>
    </row>
    <row r="38" spans="1:2" x14ac:dyDescent="0.2">
      <c r="A38" s="66">
        <v>33</v>
      </c>
      <c r="B38" s="70" t="s">
        <v>61</v>
      </c>
    </row>
    <row r="39" spans="1:2" x14ac:dyDescent="0.2">
      <c r="A39" s="66">
        <v>34</v>
      </c>
      <c r="B39" s="70" t="s">
        <v>24</v>
      </c>
    </row>
    <row r="40" spans="1:2" x14ac:dyDescent="0.2">
      <c r="A40" s="66">
        <v>35</v>
      </c>
      <c r="B40" s="70" t="s">
        <v>62</v>
      </c>
    </row>
    <row r="41" spans="1:2" x14ac:dyDescent="0.2">
      <c r="A41" s="66">
        <v>36</v>
      </c>
      <c r="B41" s="70" t="s">
        <v>63</v>
      </c>
    </row>
    <row r="42" spans="1:2" x14ac:dyDescent="0.2">
      <c r="A42" s="66">
        <v>37</v>
      </c>
      <c r="B42" s="70" t="s">
        <v>78</v>
      </c>
    </row>
    <row r="43" spans="1:2" x14ac:dyDescent="0.2">
      <c r="A43" s="66">
        <v>38</v>
      </c>
      <c r="B43" s="70" t="s">
        <v>64</v>
      </c>
    </row>
    <row r="44" spans="1:2" x14ac:dyDescent="0.2">
      <c r="A44" s="66">
        <v>39</v>
      </c>
      <c r="B44" s="70" t="s">
        <v>25</v>
      </c>
    </row>
    <row r="45" spans="1:2" x14ac:dyDescent="0.2">
      <c r="A45" s="66">
        <v>40</v>
      </c>
      <c r="B45" s="70" t="s">
        <v>65</v>
      </c>
    </row>
    <row r="46" spans="1:2" x14ac:dyDescent="0.2">
      <c r="A46" s="66">
        <v>41</v>
      </c>
      <c r="B46" s="70" t="s">
        <v>66</v>
      </c>
    </row>
    <row r="47" spans="1:2" x14ac:dyDescent="0.2">
      <c r="A47" s="66">
        <v>42</v>
      </c>
      <c r="B47" s="70" t="s">
        <v>67</v>
      </c>
    </row>
    <row r="48" spans="1:2" x14ac:dyDescent="0.2">
      <c r="A48" s="66">
        <v>43</v>
      </c>
      <c r="B48" s="70" t="s">
        <v>26</v>
      </c>
    </row>
    <row r="49" spans="1:2" x14ac:dyDescent="0.2">
      <c r="A49" s="66">
        <v>44</v>
      </c>
      <c r="B49" s="71" t="s">
        <v>79</v>
      </c>
    </row>
    <row r="50" spans="1:2" x14ac:dyDescent="0.2">
      <c r="A50" s="66">
        <v>45</v>
      </c>
      <c r="B50" s="70" t="s">
        <v>80</v>
      </c>
    </row>
    <row r="51" spans="1:2" x14ac:dyDescent="0.2">
      <c r="A51" s="66">
        <v>46</v>
      </c>
      <c r="B51" s="70" t="s">
        <v>68</v>
      </c>
    </row>
    <row r="52" spans="1:2" x14ac:dyDescent="0.2">
      <c r="A52" s="66">
        <v>47</v>
      </c>
      <c r="B52" s="70" t="s">
        <v>27</v>
      </c>
    </row>
    <row r="53" spans="1:2" x14ac:dyDescent="0.2">
      <c r="A53" s="66">
        <v>48</v>
      </c>
      <c r="B53" s="70" t="s">
        <v>28</v>
      </c>
    </row>
    <row r="54" spans="1:2" x14ac:dyDescent="0.2">
      <c r="A54" s="66">
        <v>49</v>
      </c>
      <c r="B54" s="70" t="s">
        <v>69</v>
      </c>
    </row>
    <row r="55" spans="1:2" x14ac:dyDescent="0.2">
      <c r="A55" s="66">
        <v>50</v>
      </c>
      <c r="B55" s="70" t="s">
        <v>29</v>
      </c>
    </row>
    <row r="56" spans="1:2" x14ac:dyDescent="0.2">
      <c r="A56" s="66">
        <v>51</v>
      </c>
      <c r="B56" s="70" t="s">
        <v>81</v>
      </c>
    </row>
    <row r="57" spans="1:2" x14ac:dyDescent="0.2">
      <c r="A57" s="66">
        <v>52</v>
      </c>
      <c r="B57" s="70" t="s">
        <v>101</v>
      </c>
    </row>
    <row r="58" spans="1:2" x14ac:dyDescent="0.2">
      <c r="A58" s="66">
        <v>53</v>
      </c>
      <c r="B58" s="70" t="s">
        <v>102</v>
      </c>
    </row>
    <row r="59" spans="1:2" x14ac:dyDescent="0.2">
      <c r="A59" s="66">
        <v>54</v>
      </c>
      <c r="B59" s="70" t="s">
        <v>82</v>
      </c>
    </row>
    <row r="60" spans="1:2" x14ac:dyDescent="0.2">
      <c r="A60" s="66">
        <v>55</v>
      </c>
      <c r="B60" s="70" t="s">
        <v>83</v>
      </c>
    </row>
    <row r="61" spans="1:2" x14ac:dyDescent="0.2">
      <c r="A61" s="66">
        <v>56</v>
      </c>
      <c r="B61" s="70" t="s">
        <v>84</v>
      </c>
    </row>
    <row r="62" spans="1:2" x14ac:dyDescent="0.2">
      <c r="A62" s="66">
        <v>57</v>
      </c>
      <c r="B62" s="70" t="s">
        <v>85</v>
      </c>
    </row>
    <row r="63" spans="1:2" x14ac:dyDescent="0.2">
      <c r="A63" s="66">
        <v>58</v>
      </c>
      <c r="B63" s="70" t="s">
        <v>86</v>
      </c>
    </row>
    <row r="64" spans="1:2" x14ac:dyDescent="0.2">
      <c r="A64" s="66">
        <v>59</v>
      </c>
      <c r="B64" s="70" t="s">
        <v>87</v>
      </c>
    </row>
    <row r="65" spans="1:2" x14ac:dyDescent="0.2">
      <c r="A65" s="66">
        <v>60</v>
      </c>
      <c r="B65" s="70" t="s">
        <v>88</v>
      </c>
    </row>
    <row r="66" spans="1:2" x14ac:dyDescent="0.2">
      <c r="A66" s="66">
        <v>61</v>
      </c>
      <c r="B66" s="70" t="s">
        <v>89</v>
      </c>
    </row>
    <row r="67" spans="1:2" x14ac:dyDescent="0.2">
      <c r="A67" s="66">
        <v>62</v>
      </c>
      <c r="B67" s="70" t="s">
        <v>90</v>
      </c>
    </row>
    <row r="68" spans="1:2" x14ac:dyDescent="0.2">
      <c r="A68" s="66">
        <v>63</v>
      </c>
      <c r="B68" s="70" t="s">
        <v>91</v>
      </c>
    </row>
    <row r="69" spans="1:2" x14ac:dyDescent="0.2">
      <c r="A69" s="66">
        <v>64</v>
      </c>
      <c r="B69" s="70" t="s">
        <v>92</v>
      </c>
    </row>
    <row r="70" spans="1:2" x14ac:dyDescent="0.2">
      <c r="A70" s="66">
        <v>65</v>
      </c>
      <c r="B70" s="70" t="s">
        <v>30</v>
      </c>
    </row>
    <row r="71" spans="1:2" x14ac:dyDescent="0.2">
      <c r="A71" s="66">
        <v>66</v>
      </c>
      <c r="B71" s="70" t="s">
        <v>98</v>
      </c>
    </row>
    <row r="72" spans="1:2" x14ac:dyDescent="0.2">
      <c r="A72" s="66">
        <v>67</v>
      </c>
      <c r="B72" s="70" t="s">
        <v>93</v>
      </c>
    </row>
    <row r="73" spans="1:2" x14ac:dyDescent="0.2">
      <c r="A73" s="66">
        <v>68</v>
      </c>
      <c r="B73" s="70" t="s">
        <v>94</v>
      </c>
    </row>
    <row r="74" spans="1:2" x14ac:dyDescent="0.2">
      <c r="A74" s="66">
        <v>69</v>
      </c>
      <c r="B74" s="70" t="s">
        <v>95</v>
      </c>
    </row>
    <row r="75" spans="1:2" x14ac:dyDescent="0.2">
      <c r="A75" s="66">
        <v>70</v>
      </c>
      <c r="B75" s="70" t="s">
        <v>31</v>
      </c>
    </row>
    <row r="76" spans="1:2" x14ac:dyDescent="0.2">
      <c r="A76" s="66">
        <v>71</v>
      </c>
      <c r="B76" s="70" t="s">
        <v>70</v>
      </c>
    </row>
    <row r="77" spans="1:2" x14ac:dyDescent="0.2">
      <c r="A77" s="66">
        <v>72</v>
      </c>
      <c r="B77" s="70" t="s">
        <v>71</v>
      </c>
    </row>
    <row r="78" spans="1:2" x14ac:dyDescent="0.2">
      <c r="A78" s="66">
        <v>73</v>
      </c>
      <c r="B78" s="70" t="s">
        <v>96</v>
      </c>
    </row>
    <row r="79" spans="1:2" x14ac:dyDescent="0.2">
      <c r="A79" s="66">
        <v>74</v>
      </c>
      <c r="B79" s="70" t="s">
        <v>97</v>
      </c>
    </row>
    <row r="80" spans="1:2" x14ac:dyDescent="0.2">
      <c r="A80" s="66">
        <v>75</v>
      </c>
      <c r="B80" s="70" t="s">
        <v>32</v>
      </c>
    </row>
    <row r="81" spans="1:2" x14ac:dyDescent="0.2">
      <c r="A81" s="66">
        <v>76</v>
      </c>
      <c r="B81" s="70" t="s">
        <v>33</v>
      </c>
    </row>
    <row r="82" spans="1:2" x14ac:dyDescent="0.2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2019-11-12T16:40:10Z</dcterms:modified>
</cp:coreProperties>
</file>