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19/"/>
    </mc:Choice>
  </mc:AlternateContent>
  <xr:revisionPtr revIDLastSave="176" documentId="8_{62233674-3841-4B06-9CA7-3EC7C3B270B8}" xr6:coauthVersionLast="45" xr6:coauthVersionMax="45" xr10:uidLastSave="{F68C554A-6CB9-4495-ACE9-1970E2FBEB5E}"/>
  <workbookProtection workbookPassword="E390" lockStructure="1"/>
  <bookViews>
    <workbookView xWindow="375" yWindow="150" windowWidth="26730" windowHeight="14985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B83" i="1" s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B131" i="1" s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B151" i="1" s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B183" i="1" s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B197" i="1" s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B201" i="1" s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B251" i="1" s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B79" i="1" l="1"/>
  <c r="B239" i="1"/>
  <c r="B171" i="1"/>
  <c r="B139" i="1"/>
  <c r="B77" i="1"/>
  <c r="B69" i="1"/>
  <c r="B65" i="1"/>
  <c r="B63" i="1"/>
  <c r="B243" i="1"/>
  <c r="B223" i="1"/>
  <c r="B219" i="1"/>
  <c r="B215" i="1"/>
  <c r="B207" i="1"/>
  <c r="B203" i="1"/>
  <c r="B143" i="1"/>
  <c r="B111" i="1"/>
  <c r="B260" i="1"/>
  <c r="B254" i="1"/>
  <c r="B170" i="1"/>
  <c r="B168" i="1"/>
  <c r="B166" i="1"/>
  <c r="B164" i="1"/>
  <c r="B162" i="1"/>
  <c r="B160" i="1"/>
  <c r="B158" i="1"/>
  <c r="B156" i="1"/>
  <c r="B154" i="1"/>
  <c r="B152" i="1"/>
  <c r="B110" i="1"/>
  <c r="B108" i="1"/>
  <c r="B106" i="1"/>
  <c r="B104" i="1"/>
  <c r="B102" i="1"/>
  <c r="B100" i="1"/>
  <c r="B98" i="1"/>
  <c r="B96" i="1"/>
  <c r="B92" i="1"/>
  <c r="B90" i="1"/>
  <c r="B88" i="1"/>
  <c r="B86" i="1"/>
  <c r="B84" i="1"/>
  <c r="B235" i="1"/>
  <c r="B231" i="1"/>
  <c r="B227" i="1"/>
  <c r="B258" i="1"/>
  <c r="B252" i="1"/>
  <c r="B256" i="1"/>
  <c r="B211" i="1"/>
  <c r="B147" i="1"/>
  <c r="B94" i="1"/>
  <c r="B73" i="1"/>
  <c r="B250" i="1"/>
  <c r="B248" i="1"/>
  <c r="B246" i="1"/>
  <c r="B244" i="1"/>
  <c r="B242" i="1"/>
  <c r="B240" i="1"/>
  <c r="B238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199" i="1"/>
  <c r="B195" i="1"/>
  <c r="B191" i="1"/>
  <c r="B187" i="1"/>
  <c r="B181" i="1"/>
  <c r="B177" i="1"/>
  <c r="B173" i="1"/>
  <c r="B150" i="1"/>
  <c r="B148" i="1"/>
  <c r="B146" i="1"/>
  <c r="B144" i="1"/>
  <c r="B142" i="1"/>
  <c r="B140" i="1"/>
  <c r="B135" i="1"/>
  <c r="B129" i="1"/>
  <c r="B125" i="1"/>
  <c r="B121" i="1"/>
  <c r="B117" i="1"/>
  <c r="B113" i="1"/>
  <c r="B82" i="1"/>
  <c r="B80" i="1"/>
  <c r="B75" i="1"/>
  <c r="B71" i="1"/>
  <c r="B67" i="1"/>
  <c r="B261" i="1"/>
  <c r="B253" i="1"/>
  <c r="B202" i="1"/>
  <c r="B200" i="1"/>
  <c r="B198" i="1"/>
  <c r="B196" i="1"/>
  <c r="B194" i="1"/>
  <c r="B192" i="1"/>
  <c r="B190" i="1"/>
  <c r="B188" i="1"/>
  <c r="B186" i="1"/>
  <c r="B184" i="1"/>
  <c r="B179" i="1"/>
  <c r="B175" i="1"/>
  <c r="B169" i="1"/>
  <c r="B165" i="1"/>
  <c r="B161" i="1"/>
  <c r="B157" i="1"/>
  <c r="B153" i="1"/>
  <c r="B138" i="1"/>
  <c r="B136" i="1"/>
  <c r="B134" i="1"/>
  <c r="B132" i="1"/>
  <c r="B127" i="1"/>
  <c r="B123" i="1"/>
  <c r="B119" i="1"/>
  <c r="B115" i="1"/>
  <c r="B109" i="1"/>
  <c r="B105" i="1"/>
  <c r="B101" i="1"/>
  <c r="B97" i="1"/>
  <c r="B93" i="1"/>
  <c r="B89" i="1"/>
  <c r="B85" i="1"/>
  <c r="B78" i="1"/>
  <c r="B76" i="1"/>
  <c r="B74" i="1"/>
  <c r="B72" i="1"/>
  <c r="B70" i="1"/>
  <c r="B68" i="1"/>
  <c r="B66" i="1"/>
  <c r="B64" i="1"/>
  <c r="B247" i="1"/>
  <c r="B257" i="1"/>
  <c r="B259" i="1"/>
  <c r="B255" i="1"/>
  <c r="B249" i="1"/>
  <c r="B245" i="1"/>
  <c r="B241" i="1"/>
  <c r="B237" i="1"/>
  <c r="B233" i="1"/>
  <c r="B229" i="1"/>
  <c r="B225" i="1"/>
  <c r="B221" i="1"/>
  <c r="B217" i="1"/>
  <c r="B213" i="1"/>
  <c r="B209" i="1"/>
  <c r="B205" i="1"/>
  <c r="B182" i="1"/>
  <c r="B180" i="1"/>
  <c r="B178" i="1"/>
  <c r="B176" i="1"/>
  <c r="B174" i="1"/>
  <c r="B172" i="1"/>
  <c r="B167" i="1"/>
  <c r="B163" i="1"/>
  <c r="B159" i="1"/>
  <c r="B155" i="1"/>
  <c r="B149" i="1"/>
  <c r="B145" i="1"/>
  <c r="B141" i="1"/>
  <c r="B130" i="1"/>
  <c r="B128" i="1"/>
  <c r="B126" i="1"/>
  <c r="B124" i="1"/>
  <c r="B122" i="1"/>
  <c r="B120" i="1"/>
  <c r="B118" i="1"/>
  <c r="B116" i="1"/>
  <c r="B114" i="1"/>
  <c r="B112" i="1"/>
  <c r="B107" i="1"/>
  <c r="B103" i="1"/>
  <c r="B99" i="1"/>
  <c r="B95" i="1"/>
  <c r="B91" i="1"/>
  <c r="B87" i="1"/>
  <c r="B81" i="1"/>
  <c r="B62" i="1"/>
  <c r="B262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<sst xmlns="http://schemas.openxmlformats.org/spreadsheetml/2006/main" count="1149" uniqueCount="393">
  <si>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</si>
  <si>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</si>
  <si>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</si>
  <si>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</si>
  <si>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</si>
  <si>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</si>
  <si>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</si>
  <si>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</si>
  <si>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</si>
  <si>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</si>
  <si>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</si>
  <si>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</si>
  <si>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</si>
  <si>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</si>
  <si>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</si>
  <si>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</si>
  <si>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</si>
  <si>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</si>
  <si>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</si>
  <si>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</si>
  <si>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</si>
  <si>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</si>
  <si>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</si>
  <si>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</si>
  <si>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</si>
  <si>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</si>
  <si>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</si>
  <si>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</si>
  <si>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</si>
  <si>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</si>
  <si>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</si>
  <si>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</si>
  <si>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</si>
  <si>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</si>
  <si>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</si>
  <si>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</si>
  <si>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</si>
  <si>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</si>
  <si>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</si>
  <si>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</si>
  <si>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</si>
  <si>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</si>
  <si>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</si>
  <si>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</si>
  <si>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</si>
  <si>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</si>
  <si>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</si>
  <si>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</si>
  <si>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</si>
  <si>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</si>
  <si>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</si>
  <si>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</si>
  <si>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</si>
  <si>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</si>
  <si>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</si>
  <si>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</si>
  <si>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</si>
  <si>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</si>
  <si>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</si>
  <si>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</si>
  <si>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</si>
  <si>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</si>
  <si>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</si>
  <si>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</si>
  <si>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</si>
  <si>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</si>
  <si>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</si>
  <si>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</si>
  <si>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</si>
  <si>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</si>
  <si>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</si>
  <si>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</si>
  <si>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</si>
  <si>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</si>
  <si>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</si>
  <si>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</si>
  <si>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</si>
  <si>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</si>
  <si>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</si>
  <si>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</si>
  <si>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</si>
  <si>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</si>
  <si>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</si>
  <si>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</si>
  <si>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</si>
  <si>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</si>
  <si>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</si>
  <si>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</si>
  <si>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</si>
  <si>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</si>
  <si>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</si>
  <si>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</si>
  <si>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</si>
  <si>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</si>
  <si>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</si>
  <si>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</si>
  <si>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</si>
  <si>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</si>
  <si>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</si>
  <si>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</si>
  <si>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</si>
  <si>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</si>
  <si>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</si>
  <si>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</si>
  <si>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</si>
  <si>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</si>
  <si>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</si>
  <si>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</si>
  <si>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</si>
  <si>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</si>
  <si>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</si>
  <si>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</si>
  <si>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Oruch</t>
  </si>
  <si>
    <t>Tobin</t>
  </si>
  <si>
    <t>TSM LANL</t>
  </si>
  <si>
    <t>Version 2.5</t>
  </si>
  <si>
    <t>I</t>
  </si>
  <si>
    <t>Austin</t>
  </si>
  <si>
    <t>Randall</t>
  </si>
  <si>
    <t>LANL</t>
  </si>
  <si>
    <t>American Society of Mechanical Engineers</t>
  </si>
  <si>
    <t>US</t>
  </si>
  <si>
    <t>Board on Safety Code and Standards</t>
  </si>
  <si>
    <t>CSD-1Controls and Safety Devices for Authomatically Fired Boilers</t>
  </si>
  <si>
    <t>V</t>
  </si>
  <si>
    <t>Contractor</t>
  </si>
  <si>
    <t>T</t>
  </si>
  <si>
    <t>Bange</t>
  </si>
  <si>
    <t>Michael</t>
  </si>
  <si>
    <t>mbange@lanl.gov</t>
  </si>
  <si>
    <t>American Welding Society</t>
  </si>
  <si>
    <t>USA</t>
  </si>
  <si>
    <t>Subcommittee on Lead and Zinc</t>
  </si>
  <si>
    <t>AWS WH5.5</t>
  </si>
  <si>
    <t>AWS-WHB5</t>
  </si>
  <si>
    <t>Berry</t>
  </si>
  <si>
    <t>Phillip</t>
  </si>
  <si>
    <t>pberry@lanl.gov</t>
  </si>
  <si>
    <t>ASTM International</t>
  </si>
  <si>
    <t>Radiography, Non-Destructive Testing</t>
  </si>
  <si>
    <t>ASTM-NDT-03</t>
  </si>
  <si>
    <t>NV</t>
  </si>
  <si>
    <t>Radiograhpy, Non-Destructive Testing</t>
  </si>
  <si>
    <t>R</t>
  </si>
  <si>
    <t>Bingham</t>
  </si>
  <si>
    <t>David</t>
  </si>
  <si>
    <t>dbing@lanl.gov</t>
  </si>
  <si>
    <t>B31 Code for Pressure Piping Standards Committee</t>
  </si>
  <si>
    <t>ASME B31.3 Fabrication and Inspection</t>
  </si>
  <si>
    <t>Kelly</t>
  </si>
  <si>
    <t>kellyb@lanl.gov</t>
  </si>
  <si>
    <t>B2 Committee on Procedure and Performance Qualification</t>
  </si>
  <si>
    <t>AWS B2</t>
  </si>
  <si>
    <t>AWS B2 Procedure &amp; Performance Qualification</t>
  </si>
  <si>
    <t>AWS B2A Subcommittee on Brazing Qualification</t>
  </si>
  <si>
    <t>AWS B2A  Brazing Qualification</t>
  </si>
  <si>
    <t>AWS B2B Subcommittee on Welding Qualification</t>
  </si>
  <si>
    <t>AWS B2B Welding Qualification</t>
  </si>
  <si>
    <t>AWS B2D Subcommittee Materials</t>
  </si>
  <si>
    <t>AWS B2E Subcommittee on Soldering Qualification</t>
  </si>
  <si>
    <t>AWS B2E Soldering Qualification</t>
  </si>
  <si>
    <t>AWS B2G Subcommittee on Procedure Qualification Records</t>
  </si>
  <si>
    <t>AWS B2G Procedure Qualification Records</t>
  </si>
  <si>
    <t>Black</t>
  </si>
  <si>
    <t>Amber</t>
  </si>
  <si>
    <t>anblack@lanl.gov</t>
  </si>
  <si>
    <t>Technical Activities Committee</t>
  </si>
  <si>
    <t>N/A</t>
  </si>
  <si>
    <t>All AWS Welding Standards</t>
  </si>
  <si>
    <t>Brown</t>
  </si>
  <si>
    <t>Douglas</t>
  </si>
  <si>
    <t>dlbrown@lanl.gov</t>
  </si>
  <si>
    <t>American Society of Heating and Air-Conditioning Engineers (ASHRAE)</t>
  </si>
  <si>
    <t>Mission Critical Facilities, Data Centers, Technology Spaces and Electronic Equipment</t>
  </si>
  <si>
    <t>ASHRAE Technical Committee 9.9</t>
  </si>
  <si>
    <t>ANSI/ASHRAE Standard 127: Method of Testing for Rating Computer and Data Processing Room Unitary Air-Conditioners</t>
  </si>
  <si>
    <t>Carr</t>
  </si>
  <si>
    <t>Kyle</t>
  </si>
  <si>
    <t>kcarr@lanl.gov</t>
  </si>
  <si>
    <t>Institute of Electrical And Electronics Engineers</t>
  </si>
  <si>
    <t>IEEE 1584.1</t>
  </si>
  <si>
    <t>IEEE Guide for the Specification of Scope and Deliverable Requirements for an Arc-Flash Hazard Calculation Study in Accordance with IEEE Std 1584</t>
  </si>
  <si>
    <t>IEEE 1584.1 Guide for the Specification of Scope and Deliverable Requirements for an Arc-Flash Hazard Calculation Study</t>
  </si>
  <si>
    <t xml:space="preserve">IEEE 1584  </t>
  </si>
  <si>
    <t>Guide for Performing Arc-Flash Hazard Calculations</t>
  </si>
  <si>
    <t>Catron</t>
  </si>
  <si>
    <t>Brittain</t>
  </si>
  <si>
    <t>bcatron@lanl.gov</t>
  </si>
  <si>
    <t>American Glovebox Society</t>
  </si>
  <si>
    <t>Standard of Practice for Glovebox Fire Protection Standards Development</t>
  </si>
  <si>
    <t>AGS-G010-2011 Standards Development</t>
  </si>
  <si>
    <t>AGS-G010 Glovebox Fire Protection</t>
  </si>
  <si>
    <t>Chan</t>
  </si>
  <si>
    <t>Martha</t>
  </si>
  <si>
    <t>mkychan@lanl.gov</t>
  </si>
  <si>
    <t>Guideline for Gloveboxes</t>
  </si>
  <si>
    <t>AGS-G001, Guideline for Gloveboxes - Glovebox Design</t>
  </si>
  <si>
    <t>AGS-G001 Guideline for Gloveboxes</t>
  </si>
  <si>
    <t>Clayton</t>
  </si>
  <si>
    <t>Ralph</t>
  </si>
  <si>
    <t>rclayton@lanl.gov</t>
  </si>
  <si>
    <t>AGS-G101 Glovebox Fire Protection</t>
  </si>
  <si>
    <t>Cutler</t>
  </si>
  <si>
    <t>Theresa</t>
  </si>
  <si>
    <t>tcutler@lanl.gov</t>
  </si>
  <si>
    <t>American National Standards Institute</t>
  </si>
  <si>
    <t>ANSI/ANS 8 Fissionable Materials Outside Reactors Subcommittee</t>
  </si>
  <si>
    <t>8.7 Nuclear Criticality Safety in the Storage of Fissile Materials</t>
  </si>
  <si>
    <t>8.10 Criteria for Nuclear Criticality Safety Controls in Operations with Shielding and Confinement</t>
  </si>
  <si>
    <t>8.20 Nuclear Criticality Safety Training</t>
  </si>
  <si>
    <t>8.23 Nuclear Criticality Accident Emergency Planning and Response</t>
  </si>
  <si>
    <t>8.26 Criticality Safety Engineer Training and Qualification Program</t>
  </si>
  <si>
    <t>Research &amp; Advanced Reactors Consensus Committee</t>
  </si>
  <si>
    <t>ANS-1 Conduct of Critical Experiments</t>
  </si>
  <si>
    <t>Dotson</t>
  </si>
  <si>
    <t>Keenan</t>
  </si>
  <si>
    <t>kdotson@lanl.gov</t>
  </si>
  <si>
    <t>National Fire Protection Association</t>
  </si>
  <si>
    <t>NFPA 484 Standard for Combustible Metals</t>
  </si>
  <si>
    <t>Technical Committee on Combustible Metals and Metal Dusts</t>
  </si>
  <si>
    <t>Fuehne</t>
  </si>
  <si>
    <t>davef@lanl.gov</t>
  </si>
  <si>
    <t>American National Standards Institute/Health Physics Society</t>
  </si>
  <si>
    <t>ANSI/HPS N13.61 Sampling and Monitoring Airborne Radioactive Substances in the Ambient Atmosphere</t>
  </si>
  <si>
    <t>Fry</t>
  </si>
  <si>
    <t>dafry@lanl.gov</t>
  </si>
  <si>
    <t>Committee E07 on Nondestructive Testing</t>
  </si>
  <si>
    <t>E07.01 Radiology (X and Gamma) Method</t>
  </si>
  <si>
    <t>Member</t>
  </si>
  <si>
    <t>ASTM E07.01 Radiology (X and Gamma) Method</t>
  </si>
  <si>
    <t>E07.02 Reference Radiological Images</t>
  </si>
  <si>
    <t>Chairman</t>
  </si>
  <si>
    <t>ASTM E07.02 Reference Radiological Images</t>
  </si>
  <si>
    <t>E07.11 Digital Imaging and Communication in Nondestructive Evaluation (DICONDE)</t>
  </si>
  <si>
    <t>ASTM E07.11 Digital Imaging and Communication in Nondestructive Evaluation (DICONDE)</t>
  </si>
  <si>
    <t>European Metrology Research Programme</t>
  </si>
  <si>
    <t>European Union</t>
  </si>
  <si>
    <t>18NRM07 NanoXSpot Measurement of the Focal Spot Size of X-Ray Tubes with Spot Sizes Down to 100nm</t>
  </si>
  <si>
    <t>ANSI/HPS N13.1 Sampling Monitoring Releases of Airborne Radioactive Substances from Stacks and Ducts of Nuclear Facilities</t>
  </si>
  <si>
    <t>Gallegos</t>
  </si>
  <si>
    <t>michael_g@lanl.gov</t>
  </si>
  <si>
    <t>NACE International</t>
  </si>
  <si>
    <t>STG05 Cathodic/Anodic Protection</t>
  </si>
  <si>
    <t>TEG 010X Gas Distribution Industry Corrosion Problems</t>
  </si>
  <si>
    <t>NACE SP0169 Control of External Corrosion on Underground or Submerged Metallic Piping Systems</t>
  </si>
  <si>
    <t>TGC 245 Oil &amp; Gas Production -Erosion</t>
  </si>
  <si>
    <t>TEG 132X Corrosion Problems of Above Ground Storage Tanks</t>
  </si>
  <si>
    <t>TEG 010X Gas Distribution Industry</t>
  </si>
  <si>
    <t>Corrosion Problems</t>
  </si>
  <si>
    <t>Herring</t>
  </si>
  <si>
    <t>Stuart</t>
  </si>
  <si>
    <t>herring@lanl.gov</t>
  </si>
  <si>
    <t xml:space="preserve">ISO/IEC JTC 1 </t>
  </si>
  <si>
    <t>Switzerland</t>
  </si>
  <si>
    <t>ISO/IEC JTC 1 Information Technology</t>
  </si>
  <si>
    <t>SC 22 Programming Languages, Their Environments and System Software Interfaces</t>
  </si>
  <si>
    <t>ISO/IEC 14882 Programming Languages - C++</t>
  </si>
  <si>
    <t>Karmiol</t>
  </si>
  <si>
    <t>Benjamin</t>
  </si>
  <si>
    <t>bkarmiol@lanl.gov</t>
  </si>
  <si>
    <t>Nuclear Fuel Cycle</t>
  </si>
  <si>
    <t>ASTM C26.05 Subcommittee on Methods aof Test</t>
  </si>
  <si>
    <t>International Organization for Standardization</t>
  </si>
  <si>
    <t>ISO/TC 85 Nuclear Energy, Nuclear Technologies, and Radiological Protection</t>
  </si>
  <si>
    <t>ISO/TC 85/SC 5/ WG 1 Analytical Methodology in the Nuclear Fuel Cycle</t>
  </si>
  <si>
    <t>Keppner</t>
  </si>
  <si>
    <t>Ted</t>
  </si>
  <si>
    <t>the_kep@lanl.gov</t>
  </si>
  <si>
    <t>AWS C7 Committee on High Energy Beam Welding and Cutting</t>
  </si>
  <si>
    <t>AWS C7.x Subcommittees on Electron Beam Welding and Cutting; Laser Beam Welding and Cutting; Laser Hybrid Welding</t>
  </si>
  <si>
    <t>Kirpes</t>
  </si>
  <si>
    <t>Paul</t>
  </si>
  <si>
    <t>pkirpes@lanl.gov</t>
  </si>
  <si>
    <t>SAE International</t>
  </si>
  <si>
    <t>CE-12 Solid State Devices</t>
  </si>
  <si>
    <t>Various</t>
  </si>
  <si>
    <t>Association Connecting Electronics Industries</t>
  </si>
  <si>
    <t>IPC 5-22 Soldering Subcommittee</t>
  </si>
  <si>
    <t>IPC 5-22as J-STD-001 Space and Military Electronic Assemblies Task Group</t>
  </si>
  <si>
    <t>IPC 5-22as J-STD-001 Space and Military Electronic Assemblies</t>
  </si>
  <si>
    <t>IPC 5-24 Assembly &amp; Joining Materials</t>
  </si>
  <si>
    <t>IPC 5-24g IPC Polymerics Standard Task Group</t>
  </si>
  <si>
    <t xml:space="preserve">IPC 5-24g IPC Polymerics Standard </t>
  </si>
  <si>
    <t>IPC 7-31 Acceptability Subcommittee</t>
  </si>
  <si>
    <t>IPC 7-31fs IPC WHMA-A-620 Space Electronic Assemblies Addendum Task Group</t>
  </si>
  <si>
    <t>IPC 7-31fs IPC WHMA-A-620 Space Electronic Assemblies Addendum</t>
  </si>
  <si>
    <t>Leslie</t>
  </si>
  <si>
    <t>leslie@lanl.gov</t>
  </si>
  <si>
    <t>ASME N20110000</t>
  </si>
  <si>
    <t>Task Group on Impulsively Loaded Vessels</t>
  </si>
  <si>
    <t>ASMEN20110040</t>
  </si>
  <si>
    <t>MacFarlane</t>
  </si>
  <si>
    <t>Eric</t>
  </si>
  <si>
    <t>emac@lanl.gov</t>
  </si>
  <si>
    <t>American Concrette Institute</t>
  </si>
  <si>
    <t>ACI 440 Fiber-Reinforced Polymer Reinforcing</t>
  </si>
  <si>
    <t>ACI 440-0F FRP Repair-Strengthening</t>
  </si>
  <si>
    <t>Matthew</t>
  </si>
  <si>
    <t>Kattathu</t>
  </si>
  <si>
    <t>kmatthew@lanl.gov</t>
  </si>
  <si>
    <t>D</t>
  </si>
  <si>
    <t>Committee C26 on Nuclear Fuel Cycle</t>
  </si>
  <si>
    <t>C26.05 Methods of Testing</t>
  </si>
  <si>
    <t>ASTM C26.05 Methods of Testing</t>
  </si>
  <si>
    <t>TC 85 Nucler Energy, Nuclear Technologies, and Radiological Protection</t>
  </si>
  <si>
    <t>ISO/TC 85/SC 5 Nuclear Installations, Processes and Technologies, Part 1 Iron (II) Reduction/Potassium Oxidation Titrimetric Method</t>
  </si>
  <si>
    <t>ISO/TC 85/SC 5 Nuclear Installations, Processes and Technologies, Part 2 Iton (II) Reduction/Cerium(IV) Oxidation Tritimetric Method</t>
  </si>
  <si>
    <t>Merl</t>
  </si>
  <si>
    <t>Robert</t>
  </si>
  <si>
    <t>merl@lanl.gov</t>
  </si>
  <si>
    <t>VITA-VME International Trade Association</t>
  </si>
  <si>
    <t>SpaceVPX</t>
  </si>
  <si>
    <t>VITA 78.x</t>
  </si>
  <si>
    <t>VITA-VME 78 SpaceVPX Systems</t>
  </si>
  <si>
    <t>Newell</t>
  </si>
  <si>
    <t>Raymond</t>
  </si>
  <si>
    <t>raymond@lanl.gov</t>
  </si>
  <si>
    <t>International Telecommunications Union</t>
  </si>
  <si>
    <t>ITU-T</t>
  </si>
  <si>
    <t>FG-QIT4N Focus Group on Quantum Information Technology for Networks</t>
  </si>
  <si>
    <t>Quantum Random Number Generation, Quantum Key Distribution</t>
  </si>
  <si>
    <t>National Institute of Standards Technology</t>
  </si>
  <si>
    <t>SP800 Information Technology Laboratory</t>
  </si>
  <si>
    <t>SP 800-90B Recommendation for the Entropy Sources Used for Random Bit Generation</t>
  </si>
  <si>
    <t>Nielsen</t>
  </si>
  <si>
    <t>Roy</t>
  </si>
  <si>
    <t>rsn@lanl.gov</t>
  </si>
  <si>
    <t>Institute of Electrical and Electronics Engineers</t>
  </si>
  <si>
    <t>IEEE P2731 Unified Terminology for Brain-Computer Interfaces</t>
  </si>
  <si>
    <t>Rosenberger</t>
  </si>
  <si>
    <t>Mark</t>
  </si>
  <si>
    <t>mark_r@lanl.gov</t>
  </si>
  <si>
    <t>Animal Housing Facilities</t>
  </si>
  <si>
    <t>NFPA 150 Fire and Life Safety in Animal Housing Facilities Code</t>
  </si>
  <si>
    <t>Silva</t>
  </si>
  <si>
    <t>Michelle</t>
  </si>
  <si>
    <t>silva@lanl.gov</t>
  </si>
  <si>
    <t>Institute of Nuclear Materials, Nuclear Security and Physical Protection</t>
  </si>
  <si>
    <t>ANSI N15.28 Nuclear Materials Control-Guide for Qualification and Certification of Safeguards and Security Personnel</t>
  </si>
  <si>
    <t>Spernjak</t>
  </si>
  <si>
    <t>Dusan</t>
  </si>
  <si>
    <t>spernjak@lanl.gov</t>
  </si>
  <si>
    <t>B31.3 Section VIII Pressure Vessels Section 3 Alternative Rules for Construction of High-Pressure Vessels</t>
  </si>
  <si>
    <t>ASME B31.3 Section VIII Pressure Vessels Section 3 Alternative Rules for Construction of High-Pressure Vessels</t>
  </si>
  <si>
    <t>Stinnett</t>
  </si>
  <si>
    <t>Jacob</t>
  </si>
  <si>
    <t>jstinnett@lanl.gov</t>
  </si>
  <si>
    <t>ASTM C26.08 Nuclear Fuel Cycle Quality Assurance</t>
  </si>
  <si>
    <t>Statistical Applications and Reference Material</t>
  </si>
  <si>
    <t>ASTM C26.08 Nuclear Fuel Cycle Quality Assurance, Statistical Applications and Reference Material</t>
  </si>
  <si>
    <t>ASTM C26.12 Nucler Fuel Cycle Safeguads Applications</t>
  </si>
  <si>
    <t>ASTM C26.12</t>
  </si>
  <si>
    <t>ASTM C26.12 Nuclear Fuel Cycle Safeguards Applications</t>
  </si>
  <si>
    <t>Summa</t>
  </si>
  <si>
    <t>Deborah</t>
  </si>
  <si>
    <t>summa@lanl.gov</t>
  </si>
  <si>
    <t>E07 Nondestructive Testing</t>
  </si>
  <si>
    <t>E07.06 Ultrasonic Method</t>
  </si>
  <si>
    <t>Swartz</t>
  </si>
  <si>
    <t>Ari</t>
  </si>
  <si>
    <t>abswartz@lanl.gov</t>
  </si>
  <si>
    <t>B31.3 Process Piping Committee Subgroup on Design (SG-B)</t>
  </si>
  <si>
    <t>ASME B31.3 Process Piping Committee Subgroup on Design (SG-B)</t>
  </si>
  <si>
    <t>Tao</t>
  </si>
  <si>
    <t>Yong</t>
  </si>
  <si>
    <t>yongtao@lanl.gov</t>
  </si>
  <si>
    <t>ANSI N13 Radiation Protection</t>
  </si>
  <si>
    <t>N13.1 Sampling and Monitoring Releases of Airborne Radioactive Substances from the Stacks and Ducts of Nuclear Facilities</t>
  </si>
  <si>
    <t>ANSI N13.1 Sampling and Monitoring Releases of Airborne Radioactive Substances from the Stacks and Ducts of Nuclear Facilities</t>
  </si>
  <si>
    <t>Valkenburg</t>
  </si>
  <si>
    <t>Van</t>
  </si>
  <si>
    <t>tauniav@lanl.gov</t>
  </si>
  <si>
    <t>ASME/NQA-1 Certification Program</t>
  </si>
  <si>
    <t>Subcommittee Member Engineering and Procurement Processes (EPP)</t>
  </si>
  <si>
    <t>Whicker</t>
  </si>
  <si>
    <t>Jeffrey</t>
  </si>
  <si>
    <t>whicker_jeffrey_j@lanl.gov</t>
  </si>
  <si>
    <t>International Standard Organization</t>
  </si>
  <si>
    <t>ISO 16639 - Workplace air monitoring</t>
  </si>
  <si>
    <t>ISO/NWIP 16639</t>
  </si>
  <si>
    <t>Waters</t>
  </si>
  <si>
    <t>Tom</t>
  </si>
  <si>
    <t>twaters@lanl.gov</t>
  </si>
  <si>
    <t>Nuclear Energy</t>
  </si>
  <si>
    <t>ISO-TC85-SC2-WG13</t>
  </si>
  <si>
    <t>Wrightson</t>
  </si>
  <si>
    <t>Shaun</t>
  </si>
  <si>
    <t>shaun@lanl.gov</t>
  </si>
  <si>
    <t>Society of Fire Protection Engineers</t>
  </si>
  <si>
    <t>Research, Tools, &amp; Methods</t>
  </si>
  <si>
    <t>Standards Committee on Design Fire Scenarios</t>
  </si>
  <si>
    <t>505-665-8475</t>
  </si>
  <si>
    <t>oruch@lanl.gov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</si>
</sst>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3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49" fontId="4" fillId="6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14" xfId="3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675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C0C0C0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uch@lan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C31" activePane="bottomRight" state="frozen"/>
      <selection pane="topRight" activeCell="C1" sqref="C1"/>
      <selection pane="bottomLeft" activeCell="A11" sqref="A11"/>
      <selection pane="bottomRight" activeCell="G17" sqref="G1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2" t="s">
        <v>39</v>
      </c>
      <c r="D1" s="112"/>
      <c r="E1" s="112"/>
      <c r="F1" s="112"/>
      <c r="G1" s="112"/>
      <c r="H1" s="112"/>
      <c r="I1" s="112"/>
      <c r="J1" s="112"/>
      <c r="K1" s="60"/>
      <c r="L1" s="36" t="s">
        <v>115</v>
      </c>
      <c r="M1" s="104" t="str">
        <f>IF(AND(M2="",M6=""),"Status:  OK","")</f>
        <v/>
      </c>
      <c r="N1" s="104"/>
      <c r="O1" s="104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5" t="str">
        <f>IF(IF(OR(ISBLANK(C3),ISBLANK(H3),ISBLANK(C5),ISBLANK(H5),ISBLANK(C7),ISBLANK(G7),ISBLANK(C9)),1,0)=0,"","Missing or incorrect submitter      information")</f>
        <v/>
      </c>
      <c r="N2" s="105"/>
      <c r="O2" s="105"/>
    </row>
    <row r="3" spans="1:101" s="6" customFormat="1" ht="17.25" thickBot="1" x14ac:dyDescent="0.25">
      <c r="A3" s="94" t="s">
        <v>44</v>
      </c>
      <c r="B3" s="95"/>
      <c r="C3" s="102" t="s">
        <v>112</v>
      </c>
      <c r="D3" s="103"/>
      <c r="E3" s="19"/>
      <c r="F3" s="19"/>
      <c r="G3" s="29" t="s">
        <v>45</v>
      </c>
      <c r="H3" s="84" t="s">
        <v>113</v>
      </c>
      <c r="I3" s="19"/>
      <c r="M3" s="105"/>
      <c r="N3" s="105"/>
      <c r="O3" s="105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5"/>
      <c r="N4" s="105"/>
      <c r="O4" s="105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4" t="s">
        <v>46</v>
      </c>
      <c r="B5" s="95"/>
      <c r="C5" s="102" t="s">
        <v>114</v>
      </c>
      <c r="D5" s="103"/>
      <c r="E5" s="96" t="s">
        <v>53</v>
      </c>
      <c r="F5" s="96"/>
      <c r="G5" s="96"/>
      <c r="H5" s="85">
        <v>50</v>
      </c>
      <c r="I5" s="107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Los Alamos National Laboratory</v>
      </c>
      <c r="J5" s="108"/>
      <c r="K5" s="108"/>
      <c r="L5" s="108"/>
      <c r="M5" s="108"/>
      <c r="N5" s="108"/>
      <c r="O5" s="108"/>
      <c r="P5" s="108"/>
      <c r="Q5" s="108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6" t="str">
        <f>IF(OR(COUNTIF(B13:B262,"ok")=0,COUNTIF(B13:B262,"Incomplete")&gt;0),"Missing or incorrect information in data entry section","")</f>
        <v>Missing or incorrect information in data entry section</v>
      </c>
      <c r="N6" s="106"/>
      <c r="O6" s="106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97" t="s">
        <v>4</v>
      </c>
      <c r="B7" s="97"/>
      <c r="C7" s="102" t="s">
        <v>391</v>
      </c>
      <c r="D7" s="103"/>
      <c r="F7" s="33" t="s">
        <v>106</v>
      </c>
      <c r="G7" s="123" t="s">
        <v>392</v>
      </c>
      <c r="H7" s="113"/>
      <c r="I7" s="19"/>
      <c r="J7" s="19"/>
      <c r="M7" s="106"/>
      <c r="N7" s="106"/>
      <c r="O7" s="106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6"/>
      <c r="N8" s="106"/>
      <c r="O8" s="106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96" t="s">
        <v>6</v>
      </c>
      <c r="B9" s="98"/>
      <c r="C9" s="83">
        <v>43801</v>
      </c>
      <c r="D9" s="61"/>
      <c r="E9" s="61"/>
      <c r="F9" s="61"/>
      <c r="G9" s="61"/>
      <c r="H9" s="61"/>
      <c r="I9" s="59"/>
      <c r="J9" s="26"/>
      <c r="M9" s="86" t="s">
        <v>51</v>
      </c>
      <c r="N9" s="86"/>
      <c r="O9" s="86"/>
      <c r="P9" s="86"/>
      <c r="Q9" s="58"/>
      <c r="R9" s="92" t="s">
        <v>38</v>
      </c>
      <c r="S9" s="109"/>
      <c r="T9" s="109"/>
      <c r="U9" s="89"/>
      <c r="V9" s="86" t="s">
        <v>38</v>
      </c>
      <c r="W9" s="86"/>
      <c r="X9" s="86"/>
      <c r="Y9" s="86"/>
      <c r="Z9" s="86" t="s">
        <v>38</v>
      </c>
      <c r="AA9" s="86"/>
      <c r="AB9" s="86"/>
      <c r="AC9" s="86" t="s">
        <v>38</v>
      </c>
      <c r="AD9" s="86"/>
      <c r="AE9" s="86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86"/>
      <c r="N10" s="86"/>
      <c r="O10" s="86"/>
      <c r="P10" s="86"/>
      <c r="Q10" s="58"/>
      <c r="R10" s="110"/>
      <c r="S10" s="111"/>
      <c r="T10" s="111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99" t="s">
        <v>0</v>
      </c>
      <c r="B11" s="99" t="s">
        <v>2</v>
      </c>
      <c r="C11" s="87" t="s">
        <v>47</v>
      </c>
      <c r="D11" s="87" t="s">
        <v>42</v>
      </c>
      <c r="E11" s="87" t="s">
        <v>43</v>
      </c>
      <c r="F11" s="87" t="s">
        <v>107</v>
      </c>
      <c r="G11" s="86" t="s">
        <v>40</v>
      </c>
      <c r="H11" s="86"/>
      <c r="I11" s="87" t="s">
        <v>37</v>
      </c>
      <c r="J11" s="87" t="s">
        <v>36</v>
      </c>
      <c r="K11" s="87" t="s">
        <v>35</v>
      </c>
      <c r="L11" s="92" t="s">
        <v>52</v>
      </c>
      <c r="M11" s="87" t="s">
        <v>49</v>
      </c>
      <c r="N11" s="86" t="s">
        <v>33</v>
      </c>
      <c r="O11" s="86"/>
      <c r="P11" s="86" t="s">
        <v>109</v>
      </c>
      <c r="Q11" s="4"/>
      <c r="R11" s="91" t="s">
        <v>7</v>
      </c>
      <c r="S11" s="86" t="str">
        <f>D11&amp;" Status"</f>
        <v xml:space="preserve"> Last Name
of Non-Government Standards Body (NGSB)
Participant Status</v>
      </c>
      <c r="T11" s="86" t="str">
        <f>E11&amp;" Status"</f>
        <v xml:space="preserve"> First Name
of Non-Government Standards Body (NGSB)
Participant Status</v>
      </c>
      <c r="U11" s="89" t="str">
        <f>F11&amp;" Status"</f>
        <v xml:space="preserve"> Email Address
of Non-Government Standards Body (NGSB)
Participant Status</v>
      </c>
      <c r="V11" s="86" t="str">
        <f>G11</f>
        <v xml:space="preserve"> Employment Status (Complete One Column only for Each Row)</v>
      </c>
      <c r="W11" s="86"/>
      <c r="X11" s="86" t="str">
        <f>I11&amp;" Status"</f>
        <v xml:space="preserve"> Name of Non-Government Standards Body (NGSB) Status</v>
      </c>
      <c r="Y11" s="86" t="str">
        <f>J11&amp;" Status"</f>
        <v xml:space="preserve"> Country of Non-Government Standards Body (NGSB) Status</v>
      </c>
      <c r="Z11" s="86" t="str">
        <f>K11&amp;" Status"</f>
        <v xml:space="preserve"> Name of Main Committee Status</v>
      </c>
      <c r="AA11" s="86" t="str">
        <f>L11&amp;" Status"</f>
        <v xml:space="preserve"> Name and/or Number of Activity (e.g., committee, sub-committee, working group, task group) Status</v>
      </c>
      <c r="AB11" s="86" t="str">
        <f>M11&amp;" Status"</f>
        <v xml:space="preserve"> Voting Status:
'V' for Voting or
'NV' for Nonvoting Status</v>
      </c>
      <c r="AC11" s="86" t="str">
        <f>N11</f>
        <v xml:space="preserve"> Representation (Complete One Column only for Each Row)</v>
      </c>
      <c r="AD11" s="86"/>
      <c r="AE11" s="86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0"/>
      <c r="B12" s="100"/>
      <c r="C12" s="88"/>
      <c r="D12" s="101"/>
      <c r="E12" s="101"/>
      <c r="F12" s="101"/>
      <c r="G12" s="52" t="s">
        <v>48</v>
      </c>
      <c r="H12" s="52" t="s">
        <v>41</v>
      </c>
      <c r="I12" s="88"/>
      <c r="J12" s="88"/>
      <c r="K12" s="88"/>
      <c r="L12" s="93"/>
      <c r="M12" s="88"/>
      <c r="N12" s="50" t="s">
        <v>50</v>
      </c>
      <c r="O12" s="50" t="s">
        <v>34</v>
      </c>
      <c r="P12" s="87"/>
      <c r="Q12" s="20"/>
      <c r="R12" s="91"/>
      <c r="S12" s="86"/>
      <c r="T12" s="86"/>
      <c r="U12" s="9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86"/>
      <c r="Y12" s="86"/>
      <c r="Z12" s="86"/>
      <c r="AA12" s="86"/>
      <c r="AB12" s="86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86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1.75" thickTop="1" x14ac:dyDescent="0.2">
      <c r="A13" s="12">
        <v>1</v>
      </c>
      <c r="B13" s="37" t="str">
        <f t="shared" ref="B13:B262" si="0">IF(COUNTIF(R13:AE13,"")=No_of_Columns,"",IF(COUNTIF(R13:AE13,"ok")=No_of_Columns,"ok","Incomplete"))</f>
        <v>Incomplete</v>
      </c>
      <c r="C13" s="73" t="s">
        <v>116</v>
      </c>
      <c r="D13" s="75" t="s">
        <v>117</v>
      </c>
      <c r="E13" s="75" t="s">
        <v>118</v>
      </c>
      <c r="F13" s="75"/>
      <c r="G13" s="75"/>
      <c r="H13" s="75" t="s">
        <v>119</v>
      </c>
      <c r="I13" s="75" t="s">
        <v>120</v>
      </c>
      <c r="J13" s="75" t="s">
        <v>121</v>
      </c>
      <c r="K13" s="75" t="s">
        <v>122</v>
      </c>
      <c r="L13" s="76" t="s">
        <v>123</v>
      </c>
      <c r="M13" s="75" t="s">
        <v>124</v>
      </c>
      <c r="N13" s="75"/>
      <c r="O13" s="75" t="s">
        <v>125</v>
      </c>
      <c r="P13" s="76" t="s">
        <v>123</v>
      </c>
      <c r="Q13" s="49"/>
      <c r="R13" s="56" t="str">
        <f t="shared" ref="R13:R2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Empty cell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262" si="2">IF(COUNTA($C13:$P13)=0,"",IF(ISBLANK($I13),"Empty cell","ok"))</f>
        <v>ok</v>
      </c>
      <c r="Y13" s="56" t="str">
        <f t="shared" ref="Y13:Y262" si="3">IF(COUNTA($C13:$P13)=0,"",IF(ISBLANK($J13),"Empty cell","ok"))</f>
        <v>ok</v>
      </c>
      <c r="Z13" s="56" t="str">
        <f t="shared" ref="Z13:Z262" si="4">IF(COUNTA($C13:$P13)=0,"",IF(ISBLANK($K13),"Empty cell","ok"))</f>
        <v>ok</v>
      </c>
      <c r="AA13" s="56" t="str">
        <f t="shared" ref="AA13:AA262" si="5">IF(COUNTA($C13:$P13)=0,"",IF(ISBLANK($L13),"Empty cell","ok"))</f>
        <v>ok</v>
      </c>
      <c r="AB13" s="56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37" t="str">
        <f t="shared" si="0"/>
        <v>ok</v>
      </c>
      <c r="C14" s="73" t="s">
        <v>126</v>
      </c>
      <c r="D14" s="74" t="s">
        <v>127</v>
      </c>
      <c r="E14" s="74" t="s">
        <v>128</v>
      </c>
      <c r="F14" s="125" t="s">
        <v>129</v>
      </c>
      <c r="G14" s="75"/>
      <c r="H14" s="75" t="s">
        <v>119</v>
      </c>
      <c r="I14" s="74" t="s">
        <v>130</v>
      </c>
      <c r="J14" s="114" t="s">
        <v>131</v>
      </c>
      <c r="K14" s="114" t="s">
        <v>132</v>
      </c>
      <c r="L14" s="115" t="s">
        <v>133</v>
      </c>
      <c r="M14" s="75"/>
      <c r="N14" s="75"/>
      <c r="O14" s="75"/>
      <c r="P14" s="77"/>
      <c r="Q14" s="49"/>
      <c r="R14" s="56" t="str">
        <f t="shared" si="1"/>
        <v>ok</v>
      </c>
      <c r="S14" s="56" t="str">
        <f t="shared" ref="S14:S262" si="8">IF(COUNTA($C14:$P14)=0,"",IF(ISBLANK(D14),"Empty cell","ok"))</f>
        <v>ok</v>
      </c>
      <c r="T14" s="56" t="str">
        <f t="shared" ref="T14:T262" si="9">IF(COUNTA($C14:$P14)=0,"",IF(ISBLANK(E14),"Empty cell","ok"))</f>
        <v>ok</v>
      </c>
      <c r="U14" s="56" t="str">
        <f t="shared" ref="U14:U262" si="10">IF(COUNTA($C14:$P14)=0,"",IF(ISBLANK(F14),"Empty cell",IF(IF(ISERROR(FIND("@",F14)),1,0)+IF(ISERROR(FIND(".",F14)),1,0)&gt;0,"Entry is not an email address","ok")))</f>
        <v>ok</v>
      </c>
      <c r="V14" s="56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>ok</v>
      </c>
      <c r="C15" s="73" t="s">
        <v>126</v>
      </c>
      <c r="D15" s="74" t="s">
        <v>127</v>
      </c>
      <c r="E15" s="74" t="s">
        <v>128</v>
      </c>
      <c r="F15" s="124" t="s">
        <v>129</v>
      </c>
      <c r="G15" s="75"/>
      <c r="H15" s="75" t="s">
        <v>119</v>
      </c>
      <c r="I15" s="74" t="s">
        <v>130</v>
      </c>
      <c r="J15" s="114" t="s">
        <v>131</v>
      </c>
      <c r="K15" s="116" t="s">
        <v>134</v>
      </c>
      <c r="L15" s="116" t="s">
        <v>134</v>
      </c>
      <c r="M15" s="75"/>
      <c r="N15" s="75"/>
      <c r="O15" s="75"/>
      <c r="P15" s="77"/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8.25" x14ac:dyDescent="0.2">
      <c r="A16" s="12">
        <v>4</v>
      </c>
      <c r="B16" s="37" t="str">
        <f t="shared" si="0"/>
        <v>ok</v>
      </c>
      <c r="C16" s="117" t="s">
        <v>143</v>
      </c>
      <c r="D16" s="114" t="s">
        <v>135</v>
      </c>
      <c r="E16" s="114" t="s">
        <v>136</v>
      </c>
      <c r="F16" s="114" t="s">
        <v>137</v>
      </c>
      <c r="G16" s="75"/>
      <c r="H16" s="75" t="s">
        <v>119</v>
      </c>
      <c r="I16" s="114" t="s">
        <v>138</v>
      </c>
      <c r="J16" s="114" t="s">
        <v>131</v>
      </c>
      <c r="K16" s="114" t="s">
        <v>139</v>
      </c>
      <c r="L16" s="115" t="s">
        <v>140</v>
      </c>
      <c r="M16" s="114" t="s">
        <v>124</v>
      </c>
      <c r="N16" s="114"/>
      <c r="O16" s="114" t="s">
        <v>125</v>
      </c>
      <c r="P16" s="118" t="s">
        <v>142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1" x14ac:dyDescent="0.2">
      <c r="A17" s="12">
        <v>5</v>
      </c>
      <c r="B17" s="37" t="str">
        <f t="shared" si="0"/>
        <v>ok</v>
      </c>
      <c r="C17" s="73" t="s">
        <v>143</v>
      </c>
      <c r="D17" s="75" t="s">
        <v>144</v>
      </c>
      <c r="E17" s="75" t="s">
        <v>145</v>
      </c>
      <c r="F17" s="75" t="s">
        <v>146</v>
      </c>
      <c r="G17" s="75"/>
      <c r="H17" s="75" t="s">
        <v>119</v>
      </c>
      <c r="I17" s="75" t="s">
        <v>120</v>
      </c>
      <c r="J17" s="75" t="s">
        <v>121</v>
      </c>
      <c r="K17" s="75" t="s">
        <v>147</v>
      </c>
      <c r="L17" s="76" t="s">
        <v>148</v>
      </c>
      <c r="M17" s="75" t="s">
        <v>124</v>
      </c>
      <c r="N17" s="75"/>
      <c r="O17" s="75" t="s">
        <v>125</v>
      </c>
      <c r="P17" s="76" t="s">
        <v>148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" x14ac:dyDescent="0.2">
      <c r="A18" s="12">
        <v>6</v>
      </c>
      <c r="B18" s="37" t="str">
        <f t="shared" si="0"/>
        <v>ok</v>
      </c>
      <c r="C18" s="73" t="s">
        <v>116</v>
      </c>
      <c r="D18" s="75" t="s">
        <v>144</v>
      </c>
      <c r="E18" s="75" t="s">
        <v>149</v>
      </c>
      <c r="F18" s="75" t="s">
        <v>150</v>
      </c>
      <c r="G18" s="75"/>
      <c r="H18" s="75" t="s">
        <v>119</v>
      </c>
      <c r="I18" s="75" t="s">
        <v>130</v>
      </c>
      <c r="J18" s="75" t="s">
        <v>121</v>
      </c>
      <c r="K18" s="75" t="s">
        <v>151</v>
      </c>
      <c r="L18" s="76" t="s">
        <v>152</v>
      </c>
      <c r="M18" s="75" t="s">
        <v>124</v>
      </c>
      <c r="N18" s="75"/>
      <c r="O18" s="75" t="s">
        <v>125</v>
      </c>
      <c r="P18" s="77" t="s">
        <v>153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1" x14ac:dyDescent="0.2">
      <c r="A19" s="12">
        <v>7</v>
      </c>
      <c r="B19" s="37" t="str">
        <f t="shared" si="0"/>
        <v>ok</v>
      </c>
      <c r="C19" s="73" t="s">
        <v>116</v>
      </c>
      <c r="D19" s="75" t="s">
        <v>144</v>
      </c>
      <c r="E19" s="75" t="s">
        <v>149</v>
      </c>
      <c r="F19" s="75" t="s">
        <v>150</v>
      </c>
      <c r="G19" s="75"/>
      <c r="H19" s="75" t="s">
        <v>119</v>
      </c>
      <c r="I19" s="75" t="s">
        <v>130</v>
      </c>
      <c r="J19" s="75" t="s">
        <v>121</v>
      </c>
      <c r="K19" s="75" t="s">
        <v>151</v>
      </c>
      <c r="L19" s="76" t="s">
        <v>154</v>
      </c>
      <c r="M19" s="75" t="s">
        <v>124</v>
      </c>
      <c r="N19" s="75"/>
      <c r="O19" s="75" t="s">
        <v>125</v>
      </c>
      <c r="P19" s="77" t="s">
        <v>155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1" x14ac:dyDescent="0.2">
      <c r="A20" s="12">
        <v>8</v>
      </c>
      <c r="B20" s="37" t="str">
        <f t="shared" si="0"/>
        <v>ok</v>
      </c>
      <c r="C20" s="73" t="s">
        <v>116</v>
      </c>
      <c r="D20" s="75" t="s">
        <v>144</v>
      </c>
      <c r="E20" s="75" t="s">
        <v>149</v>
      </c>
      <c r="F20" s="75" t="s">
        <v>150</v>
      </c>
      <c r="G20" s="75"/>
      <c r="H20" s="75" t="s">
        <v>119</v>
      </c>
      <c r="I20" s="75" t="s">
        <v>130</v>
      </c>
      <c r="J20" s="75" t="s">
        <v>121</v>
      </c>
      <c r="K20" s="75" t="s">
        <v>151</v>
      </c>
      <c r="L20" s="76" t="s">
        <v>156</v>
      </c>
      <c r="M20" s="75" t="s">
        <v>124</v>
      </c>
      <c r="N20" s="75"/>
      <c r="O20" s="75" t="s">
        <v>125</v>
      </c>
      <c r="P20" s="77" t="s">
        <v>157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37" t="str">
        <f t="shared" si="0"/>
        <v>ok</v>
      </c>
      <c r="C21" s="73" t="s">
        <v>116</v>
      </c>
      <c r="D21" s="75" t="s">
        <v>144</v>
      </c>
      <c r="E21" s="75" t="s">
        <v>149</v>
      </c>
      <c r="F21" s="75" t="s">
        <v>150</v>
      </c>
      <c r="G21" s="75"/>
      <c r="H21" s="75" t="s">
        <v>119</v>
      </c>
      <c r="I21" s="75" t="s">
        <v>130</v>
      </c>
      <c r="J21" s="75" t="s">
        <v>121</v>
      </c>
      <c r="K21" s="75" t="s">
        <v>151</v>
      </c>
      <c r="L21" s="76" t="s">
        <v>158</v>
      </c>
      <c r="M21" s="75" t="s">
        <v>124</v>
      </c>
      <c r="N21" s="75"/>
      <c r="O21" s="75" t="s">
        <v>125</v>
      </c>
      <c r="P21" s="77" t="s">
        <v>158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1" x14ac:dyDescent="0.2">
      <c r="A22" s="12">
        <v>10</v>
      </c>
      <c r="B22" s="37" t="str">
        <f t="shared" si="0"/>
        <v>ok</v>
      </c>
      <c r="C22" s="73" t="s">
        <v>116</v>
      </c>
      <c r="D22" s="75" t="s">
        <v>144</v>
      </c>
      <c r="E22" s="75" t="s">
        <v>149</v>
      </c>
      <c r="F22" s="75" t="s">
        <v>150</v>
      </c>
      <c r="G22" s="75"/>
      <c r="H22" s="75" t="s">
        <v>119</v>
      </c>
      <c r="I22" s="75" t="s">
        <v>130</v>
      </c>
      <c r="J22" s="75" t="s">
        <v>121</v>
      </c>
      <c r="K22" s="75" t="s">
        <v>151</v>
      </c>
      <c r="L22" s="76" t="s">
        <v>159</v>
      </c>
      <c r="M22" s="75" t="s">
        <v>124</v>
      </c>
      <c r="N22" s="75"/>
      <c r="O22" s="75" t="s">
        <v>125</v>
      </c>
      <c r="P22" s="77" t="s">
        <v>160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3.75" x14ac:dyDescent="0.2">
      <c r="A23" s="12">
        <v>11</v>
      </c>
      <c r="B23" s="37" t="str">
        <f t="shared" si="0"/>
        <v>ok</v>
      </c>
      <c r="C23" s="73" t="s">
        <v>116</v>
      </c>
      <c r="D23" s="75" t="s">
        <v>144</v>
      </c>
      <c r="E23" s="75" t="s">
        <v>149</v>
      </c>
      <c r="F23" s="75" t="s">
        <v>150</v>
      </c>
      <c r="G23" s="75"/>
      <c r="H23" s="75" t="s">
        <v>119</v>
      </c>
      <c r="I23" s="75" t="s">
        <v>130</v>
      </c>
      <c r="J23" s="75" t="s">
        <v>121</v>
      </c>
      <c r="K23" s="75" t="s">
        <v>151</v>
      </c>
      <c r="L23" s="76" t="s">
        <v>161</v>
      </c>
      <c r="M23" s="75" t="s">
        <v>124</v>
      </c>
      <c r="N23" s="75"/>
      <c r="O23" s="75" t="s">
        <v>125</v>
      </c>
      <c r="P23" s="77" t="s">
        <v>162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25" x14ac:dyDescent="0.2">
      <c r="A24" s="12">
        <v>12</v>
      </c>
      <c r="B24" s="37" t="str">
        <f t="shared" si="0"/>
        <v>ok</v>
      </c>
      <c r="C24" s="73" t="s">
        <v>116</v>
      </c>
      <c r="D24" s="75" t="s">
        <v>163</v>
      </c>
      <c r="E24" s="75" t="s">
        <v>164</v>
      </c>
      <c r="F24" s="75" t="s">
        <v>165</v>
      </c>
      <c r="G24" s="75"/>
      <c r="H24" s="75" t="s">
        <v>119</v>
      </c>
      <c r="I24" s="75" t="s">
        <v>130</v>
      </c>
      <c r="J24" s="75" t="s">
        <v>121</v>
      </c>
      <c r="K24" s="75" t="s">
        <v>166</v>
      </c>
      <c r="L24" s="76" t="s">
        <v>167</v>
      </c>
      <c r="M24" s="75" t="s">
        <v>124</v>
      </c>
      <c r="N24" s="75"/>
      <c r="O24" s="75" t="s">
        <v>125</v>
      </c>
      <c r="P24" s="77" t="s">
        <v>168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89.25" x14ac:dyDescent="0.2">
      <c r="A25" s="12">
        <v>13</v>
      </c>
      <c r="B25" s="37" t="str">
        <f t="shared" si="0"/>
        <v>ok</v>
      </c>
      <c r="C25" s="73" t="s">
        <v>116</v>
      </c>
      <c r="D25" s="75" t="s">
        <v>169</v>
      </c>
      <c r="E25" s="75" t="s">
        <v>170</v>
      </c>
      <c r="F25" s="75" t="s">
        <v>171</v>
      </c>
      <c r="G25" s="75"/>
      <c r="H25" s="75" t="s">
        <v>119</v>
      </c>
      <c r="I25" s="75" t="s">
        <v>172</v>
      </c>
      <c r="J25" s="75" t="s">
        <v>121</v>
      </c>
      <c r="K25" s="75" t="s">
        <v>173</v>
      </c>
      <c r="L25" s="76" t="s">
        <v>174</v>
      </c>
      <c r="M25" s="75" t="s">
        <v>141</v>
      </c>
      <c r="N25" s="75"/>
      <c r="O25" s="75" t="s">
        <v>125</v>
      </c>
      <c r="P25" s="77" t="s">
        <v>175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114.75" x14ac:dyDescent="0.2">
      <c r="A26" s="12">
        <v>14</v>
      </c>
      <c r="B26" s="37" t="str">
        <f t="shared" si="0"/>
        <v>ok</v>
      </c>
      <c r="C26" s="117" t="s">
        <v>116</v>
      </c>
      <c r="D26" s="114" t="s">
        <v>176</v>
      </c>
      <c r="E26" s="114" t="s">
        <v>177</v>
      </c>
      <c r="F26" s="114" t="s">
        <v>178</v>
      </c>
      <c r="G26" s="75"/>
      <c r="H26" s="75" t="s">
        <v>119</v>
      </c>
      <c r="I26" s="114" t="s">
        <v>179</v>
      </c>
      <c r="J26" s="114" t="s">
        <v>131</v>
      </c>
      <c r="K26" s="114" t="s">
        <v>180</v>
      </c>
      <c r="L26" s="115" t="s">
        <v>181</v>
      </c>
      <c r="M26" s="114" t="s">
        <v>124</v>
      </c>
      <c r="N26" s="114"/>
      <c r="O26" s="114" t="s">
        <v>125</v>
      </c>
      <c r="P26" s="118" t="s">
        <v>182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1" x14ac:dyDescent="0.2">
      <c r="A27" s="12">
        <v>15</v>
      </c>
      <c r="B27" s="37" t="str">
        <f t="shared" si="0"/>
        <v>ok</v>
      </c>
      <c r="C27" s="117" t="s">
        <v>126</v>
      </c>
      <c r="D27" s="114" t="s">
        <v>176</v>
      </c>
      <c r="E27" s="114" t="s">
        <v>177</v>
      </c>
      <c r="F27" s="114" t="s">
        <v>178</v>
      </c>
      <c r="G27" s="75"/>
      <c r="H27" s="75" t="s">
        <v>119</v>
      </c>
      <c r="I27" s="114" t="s">
        <v>179</v>
      </c>
      <c r="J27" s="114" t="s">
        <v>131</v>
      </c>
      <c r="K27" s="114" t="s">
        <v>183</v>
      </c>
      <c r="L27" s="115" t="s">
        <v>184</v>
      </c>
      <c r="M27" s="114"/>
      <c r="N27" s="114"/>
      <c r="O27" s="114"/>
      <c r="P27" s="118"/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76.5" x14ac:dyDescent="0.2">
      <c r="A28" s="12">
        <v>16</v>
      </c>
      <c r="B28" s="37" t="str">
        <f t="shared" si="0"/>
        <v>ok</v>
      </c>
      <c r="C28" s="73" t="s">
        <v>116</v>
      </c>
      <c r="D28" s="75" t="s">
        <v>185</v>
      </c>
      <c r="E28" s="75" t="s">
        <v>186</v>
      </c>
      <c r="F28" s="75" t="s">
        <v>187</v>
      </c>
      <c r="G28" s="75"/>
      <c r="H28" s="75" t="s">
        <v>119</v>
      </c>
      <c r="I28" s="75" t="s">
        <v>188</v>
      </c>
      <c r="J28" s="75" t="s">
        <v>121</v>
      </c>
      <c r="K28" s="75" t="s">
        <v>189</v>
      </c>
      <c r="L28" s="76" t="s">
        <v>190</v>
      </c>
      <c r="M28" s="75" t="s">
        <v>141</v>
      </c>
      <c r="N28" s="75"/>
      <c r="O28" s="75" t="s">
        <v>125</v>
      </c>
      <c r="P28" s="77" t="s">
        <v>191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1" x14ac:dyDescent="0.2">
      <c r="A29" s="12">
        <v>17</v>
      </c>
      <c r="B29" s="37" t="str">
        <f t="shared" si="0"/>
        <v>ok</v>
      </c>
      <c r="C29" s="73" t="s">
        <v>116</v>
      </c>
      <c r="D29" s="75" t="s">
        <v>192</v>
      </c>
      <c r="E29" s="75" t="s">
        <v>193</v>
      </c>
      <c r="F29" s="75" t="s">
        <v>194</v>
      </c>
      <c r="G29" s="75"/>
      <c r="H29" s="75" t="s">
        <v>119</v>
      </c>
      <c r="I29" s="75" t="s">
        <v>188</v>
      </c>
      <c r="J29" s="75" t="s">
        <v>121</v>
      </c>
      <c r="K29" s="75" t="s">
        <v>195</v>
      </c>
      <c r="L29" s="76" t="s">
        <v>196</v>
      </c>
      <c r="M29" s="75" t="s">
        <v>141</v>
      </c>
      <c r="N29" s="75"/>
      <c r="O29" s="75" t="s">
        <v>125</v>
      </c>
      <c r="P29" s="77" t="s">
        <v>197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76.5" x14ac:dyDescent="0.2">
      <c r="A30" s="12">
        <v>18</v>
      </c>
      <c r="B30" s="37" t="str">
        <f t="shared" si="0"/>
        <v>ok</v>
      </c>
      <c r="C30" s="73" t="s">
        <v>116</v>
      </c>
      <c r="D30" s="75" t="s">
        <v>198</v>
      </c>
      <c r="E30" s="75" t="s">
        <v>199</v>
      </c>
      <c r="F30" s="75" t="s">
        <v>200</v>
      </c>
      <c r="G30" s="75"/>
      <c r="H30" s="75" t="s">
        <v>119</v>
      </c>
      <c r="I30" s="75" t="s">
        <v>188</v>
      </c>
      <c r="J30" s="75" t="s">
        <v>121</v>
      </c>
      <c r="K30" s="75" t="s">
        <v>189</v>
      </c>
      <c r="L30" s="76" t="s">
        <v>190</v>
      </c>
      <c r="M30" s="75" t="s">
        <v>124</v>
      </c>
      <c r="N30" s="75"/>
      <c r="O30" s="75" t="s">
        <v>125</v>
      </c>
      <c r="P30" s="77" t="s">
        <v>201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63.75" x14ac:dyDescent="0.2">
      <c r="A31" s="12">
        <v>19</v>
      </c>
      <c r="B31" s="37" t="str">
        <f t="shared" si="0"/>
        <v>ok</v>
      </c>
      <c r="C31" s="73" t="s">
        <v>116</v>
      </c>
      <c r="D31" s="75" t="s">
        <v>202</v>
      </c>
      <c r="E31" s="75" t="s">
        <v>203</v>
      </c>
      <c r="F31" s="75" t="s">
        <v>204</v>
      </c>
      <c r="G31" s="75"/>
      <c r="H31" s="75" t="s">
        <v>119</v>
      </c>
      <c r="I31" s="75" t="s">
        <v>205</v>
      </c>
      <c r="J31" s="75" t="s">
        <v>121</v>
      </c>
      <c r="K31" s="75" t="s">
        <v>206</v>
      </c>
      <c r="L31" s="76" t="s">
        <v>207</v>
      </c>
      <c r="M31" s="75" t="s">
        <v>124</v>
      </c>
      <c r="N31" s="75"/>
      <c r="O31" s="75" t="s">
        <v>125</v>
      </c>
      <c r="P31" s="77" t="s">
        <v>207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76.5" x14ac:dyDescent="0.2">
      <c r="A32" s="12">
        <v>20</v>
      </c>
      <c r="B32" s="37" t="str">
        <f t="shared" si="0"/>
        <v>ok</v>
      </c>
      <c r="C32" s="73" t="s">
        <v>116</v>
      </c>
      <c r="D32" s="75" t="s">
        <v>202</v>
      </c>
      <c r="E32" s="75" t="s">
        <v>203</v>
      </c>
      <c r="F32" s="75" t="s">
        <v>204</v>
      </c>
      <c r="G32" s="75"/>
      <c r="H32" s="75" t="s">
        <v>119</v>
      </c>
      <c r="I32" s="75" t="s">
        <v>205</v>
      </c>
      <c r="J32" s="75" t="s">
        <v>121</v>
      </c>
      <c r="K32" s="75" t="s">
        <v>206</v>
      </c>
      <c r="L32" s="76" t="s">
        <v>208</v>
      </c>
      <c r="M32" s="75" t="s">
        <v>141</v>
      </c>
      <c r="N32" s="75"/>
      <c r="O32" s="75" t="s">
        <v>125</v>
      </c>
      <c r="P32" s="77" t="s">
        <v>208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63.75" x14ac:dyDescent="0.2">
      <c r="A33" s="12">
        <v>21</v>
      </c>
      <c r="B33" s="37" t="str">
        <f t="shared" si="0"/>
        <v>ok</v>
      </c>
      <c r="C33" s="73" t="s">
        <v>116</v>
      </c>
      <c r="D33" s="75" t="s">
        <v>202</v>
      </c>
      <c r="E33" s="75" t="s">
        <v>203</v>
      </c>
      <c r="F33" s="75" t="s">
        <v>204</v>
      </c>
      <c r="G33" s="75"/>
      <c r="H33" s="75" t="s">
        <v>119</v>
      </c>
      <c r="I33" s="75" t="s">
        <v>205</v>
      </c>
      <c r="J33" s="75" t="s">
        <v>121</v>
      </c>
      <c r="K33" s="75" t="s">
        <v>206</v>
      </c>
      <c r="L33" s="76" t="s">
        <v>209</v>
      </c>
      <c r="M33" s="75" t="s">
        <v>124</v>
      </c>
      <c r="N33" s="75"/>
      <c r="O33" s="75" t="s">
        <v>125</v>
      </c>
      <c r="P33" s="77" t="s">
        <v>209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63.75" x14ac:dyDescent="0.2">
      <c r="A34" s="12">
        <v>22</v>
      </c>
      <c r="B34" s="37" t="str">
        <f t="shared" si="0"/>
        <v>ok</v>
      </c>
      <c r="C34" s="73" t="s">
        <v>116</v>
      </c>
      <c r="D34" s="75" t="s">
        <v>202</v>
      </c>
      <c r="E34" s="75" t="s">
        <v>203</v>
      </c>
      <c r="F34" s="75" t="s">
        <v>204</v>
      </c>
      <c r="G34" s="75"/>
      <c r="H34" s="75" t="s">
        <v>119</v>
      </c>
      <c r="I34" s="75" t="s">
        <v>205</v>
      </c>
      <c r="J34" s="75" t="s">
        <v>121</v>
      </c>
      <c r="K34" s="75" t="s">
        <v>206</v>
      </c>
      <c r="L34" s="76" t="s">
        <v>210</v>
      </c>
      <c r="M34" s="75" t="s">
        <v>124</v>
      </c>
      <c r="N34" s="75"/>
      <c r="O34" s="75" t="s">
        <v>125</v>
      </c>
      <c r="P34" s="77" t="s">
        <v>210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63.75" x14ac:dyDescent="0.2">
      <c r="A35" s="12">
        <v>23</v>
      </c>
      <c r="B35" s="37" t="str">
        <f t="shared" si="0"/>
        <v>ok</v>
      </c>
      <c r="C35" s="73" t="s">
        <v>116</v>
      </c>
      <c r="D35" s="75" t="s">
        <v>202</v>
      </c>
      <c r="E35" s="75" t="s">
        <v>203</v>
      </c>
      <c r="F35" s="75" t="s">
        <v>204</v>
      </c>
      <c r="G35" s="75"/>
      <c r="H35" s="75" t="s">
        <v>119</v>
      </c>
      <c r="I35" s="75" t="s">
        <v>205</v>
      </c>
      <c r="J35" s="75" t="s">
        <v>121</v>
      </c>
      <c r="K35" s="75" t="s">
        <v>206</v>
      </c>
      <c r="L35" s="76" t="s">
        <v>211</v>
      </c>
      <c r="M35" s="75" t="s">
        <v>124</v>
      </c>
      <c r="N35" s="75"/>
      <c r="O35" s="75" t="s">
        <v>125</v>
      </c>
      <c r="P35" s="76" t="s">
        <v>211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63.75" x14ac:dyDescent="0.2">
      <c r="A36" s="12">
        <v>24</v>
      </c>
      <c r="B36" s="37" t="str">
        <f t="shared" si="0"/>
        <v>ok</v>
      </c>
      <c r="C36" s="73" t="s">
        <v>116</v>
      </c>
      <c r="D36" s="75" t="s">
        <v>202</v>
      </c>
      <c r="E36" s="75" t="s">
        <v>203</v>
      </c>
      <c r="F36" s="75" t="s">
        <v>204</v>
      </c>
      <c r="G36" s="75"/>
      <c r="H36" s="75" t="s">
        <v>119</v>
      </c>
      <c r="I36" s="75" t="s">
        <v>205</v>
      </c>
      <c r="J36" s="75" t="s">
        <v>121</v>
      </c>
      <c r="K36" s="75" t="s">
        <v>212</v>
      </c>
      <c r="L36" s="76" t="s">
        <v>213</v>
      </c>
      <c r="M36" s="75" t="s">
        <v>124</v>
      </c>
      <c r="N36" s="75"/>
      <c r="O36" s="75" t="s">
        <v>125</v>
      </c>
      <c r="P36" s="77" t="s">
        <v>213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3" t="s">
        <v>116</v>
      </c>
      <c r="D37" s="75" t="s">
        <v>214</v>
      </c>
      <c r="E37" s="75" t="s">
        <v>215</v>
      </c>
      <c r="F37" s="75" t="s">
        <v>216</v>
      </c>
      <c r="G37" s="75"/>
      <c r="H37" s="75" t="s">
        <v>119</v>
      </c>
      <c r="I37" s="75" t="s">
        <v>217</v>
      </c>
      <c r="J37" s="75" t="s">
        <v>121</v>
      </c>
      <c r="K37" s="75" t="s">
        <v>218</v>
      </c>
      <c r="L37" s="76" t="s">
        <v>219</v>
      </c>
      <c r="M37" s="75" t="s">
        <v>124</v>
      </c>
      <c r="N37" s="75"/>
      <c r="O37" s="75" t="s">
        <v>125</v>
      </c>
      <c r="P37" s="77" t="s">
        <v>218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51" x14ac:dyDescent="0.2">
      <c r="A38" s="12">
        <v>26</v>
      </c>
      <c r="B38" s="37" t="str">
        <f t="shared" si="15"/>
        <v>ok</v>
      </c>
      <c r="C38" s="73" t="s">
        <v>116</v>
      </c>
      <c r="D38" s="75" t="s">
        <v>224</v>
      </c>
      <c r="E38" s="75" t="s">
        <v>145</v>
      </c>
      <c r="F38" s="75" t="s">
        <v>225</v>
      </c>
      <c r="G38" s="75"/>
      <c r="H38" s="75" t="s">
        <v>119</v>
      </c>
      <c r="I38" s="75" t="s">
        <v>138</v>
      </c>
      <c r="J38" s="75" t="s">
        <v>121</v>
      </c>
      <c r="K38" s="75" t="s">
        <v>226</v>
      </c>
      <c r="L38" s="76" t="s">
        <v>227</v>
      </c>
      <c r="M38" s="75" t="s">
        <v>124</v>
      </c>
      <c r="N38" s="75"/>
      <c r="O38" s="75" t="s">
        <v>228</v>
      </c>
      <c r="P38" s="77" t="s">
        <v>229</v>
      </c>
      <c r="Q38" s="49"/>
      <c r="R38" s="56" t="str">
        <f>IF(COUNTA($C38:$P38)=0,"",IF(ISBLANK($C38),"Empty cell",IF(OR($C38="I",$C38="R",$C38="T"),"ok","Entry should be one of 'I', 'R', or 'T'")))</f>
        <v>ok</v>
      </c>
      <c r="S38" s="56" t="str">
        <f>IF(COUNTA($C38:$P38)=0,"",IF(ISBLANK(D38),"Empty cell","ok"))</f>
        <v>ok</v>
      </c>
      <c r="T38" s="56" t="str">
        <f>IF(COUNTA($C38:$P38)=0,"",IF(ISBLANK(E38),"Empty cell","ok"))</f>
        <v>ok</v>
      </c>
      <c r="U38" s="56" t="str">
        <f>IF(COUNTA($C38:$P38)=0,"",IF(ISBLANK(F38),"Empty cell",IF(IF(ISERROR(FIND("@",F38)),1,0)+IF(ISERROR(FIND(".",F38)),1,0)&gt;0,"Entry is not an email address","ok")))</f>
        <v>ok</v>
      </c>
      <c r="V38" s="56" t="str">
        <f>IF(COUNTA($C38:$P38)=0,"",IF(G38="D",IF(ISBLANK(H38),"ok","Entries should not be made in both columns"),IF(ISBLANK(G38),IF(ISBLANK(H38),"Empty cell","ok"),"Entry should be 'D'")))</f>
        <v>ok</v>
      </c>
      <c r="W38" s="56" t="str">
        <f>IF(COUNTA($C38:$P38)=0,"",IF(G38="D",IF(ISBLANK(H38),"ok","Entries should not be made in both columns"),IF(ISBLANK(G38),IF(ISBLANK(H38),"Empty cell","ok"),IF(ISBLANK(H38),"ok","Entries should not be made in both columns"))))</f>
        <v>ok</v>
      </c>
      <c r="X38" s="56" t="str">
        <f>IF(COUNTA($C38:$P38)=0,"",IF(ISBLANK($I38),"Empty cell","ok"))</f>
        <v>ok</v>
      </c>
      <c r="Y38" s="56" t="str">
        <f>IF(COUNTA($C38:$P38)=0,"",IF(ISBLANK($J38),"Empty cell","ok"))</f>
        <v>ok</v>
      </c>
      <c r="Z38" s="56" t="str">
        <f>IF(COUNTA($C38:$P38)=0,"",IF(ISBLANK($K38),"Empty cell","ok"))</f>
        <v>ok</v>
      </c>
      <c r="AA38" s="56" t="str">
        <f>IF(COUNTA($C38:$P38)=0,"",IF(ISBLANK($L38),"Empty cell","ok"))</f>
        <v>ok</v>
      </c>
      <c r="AB38" s="56" t="str">
        <f>IF(COUNTA($C38:$P38)=0,"",IF(C38="T",IF(ISBLANK($M38),"ok","No entry should be made"),IF(ISBLANK($M38),"Empty cell",IF(OR($M38="V",$M38="NV"),"ok","Entry should be one of 'V' or 'NV'"))))</f>
        <v>ok</v>
      </c>
      <c r="AC38" s="56" t="str">
        <f>IF(COUNTA($C38:$P38)=0,"",IF(C38="T",IF(ISBLANK($N38),"ok","No entry should be made"),IF(N38="D",IF(ISBLANK(O38),"ok","Entries should not be made in both columns"),IF(ISBLANK(N38),IF(ISBLANK(O38),"Empty cell","ok"),"Entry should be 'D'"))))</f>
        <v>ok</v>
      </c>
      <c r="AD38" s="56" t="str">
        <f>IF(COUNTA($C38:$P38)=0,"",IF(C38="T",IF(ISBLANK($O38),"ok","No entry should be made"),IF(N38="D",IF(ISBLANK(O38),"ok","Entries should not be made in both columns"),IF(ISBLANK(N38),IF(ISBLANK(O38),"Empty cell","ok"),IF(ISBLANK(O38),"ok","Entries should not be made in both columns")))))</f>
        <v>ok</v>
      </c>
      <c r="AE38" s="56" t="str">
        <f>IF(COUNTA($C38:$P38)=0,"",IF(C38="T",IF(ISBLANK($P38),"ok","No entry should be made"),IF(ISBLANK($P38),"Empty cell","ok")))</f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51" x14ac:dyDescent="0.2">
      <c r="A39" s="12">
        <v>27</v>
      </c>
      <c r="B39" s="37" t="str">
        <f t="shared" si="15"/>
        <v>ok</v>
      </c>
      <c r="C39" s="73" t="s">
        <v>116</v>
      </c>
      <c r="D39" s="75" t="s">
        <v>224</v>
      </c>
      <c r="E39" s="75" t="s">
        <v>145</v>
      </c>
      <c r="F39" s="75" t="s">
        <v>225</v>
      </c>
      <c r="G39" s="75"/>
      <c r="H39" s="75" t="s">
        <v>119</v>
      </c>
      <c r="I39" s="75" t="s">
        <v>138</v>
      </c>
      <c r="J39" s="75" t="s">
        <v>121</v>
      </c>
      <c r="K39" s="75" t="s">
        <v>226</v>
      </c>
      <c r="L39" s="76" t="s">
        <v>230</v>
      </c>
      <c r="M39" s="75" t="s">
        <v>124</v>
      </c>
      <c r="N39" s="75"/>
      <c r="O39" s="75" t="s">
        <v>231</v>
      </c>
      <c r="P39" s="77" t="s">
        <v>232</v>
      </c>
      <c r="Q39" s="49"/>
      <c r="R39" s="56" t="str">
        <f>IF(COUNTA($C39:$P39)=0,"",IF(ISBLANK($C39),"Empty cell",IF(OR($C39="I",$C39="R",$C39="T"),"ok","Entry should be one of 'I', 'R', or 'T'")))</f>
        <v>ok</v>
      </c>
      <c r="S39" s="56" t="str">
        <f>IF(COUNTA($C39:$P39)=0,"",IF(ISBLANK(D39),"Empty cell","ok"))</f>
        <v>ok</v>
      </c>
      <c r="T39" s="56" t="str">
        <f>IF(COUNTA($C39:$P39)=0,"",IF(ISBLANK(E39),"Empty cell","ok"))</f>
        <v>ok</v>
      </c>
      <c r="U39" s="56" t="str">
        <f>IF(COUNTA($C39:$P39)=0,"",IF(ISBLANK(F39),"Empty cell",IF(IF(ISERROR(FIND("@",F39)),1,0)+IF(ISERROR(FIND(".",F39)),1,0)&gt;0,"Entry is not an email address","ok")))</f>
        <v>ok</v>
      </c>
      <c r="V39" s="56" t="str">
        <f>IF(COUNTA($C39:$P39)=0,"",IF(G39="D",IF(ISBLANK(H39),"ok","Entries should not be made in both columns"),IF(ISBLANK(G39),IF(ISBLANK(H39),"Empty cell","ok"),"Entry should be 'D'")))</f>
        <v>ok</v>
      </c>
      <c r="W39" s="56" t="str">
        <f>IF(COUNTA($C39:$P39)=0,"",IF(G39="D",IF(ISBLANK(H39),"ok","Entries should not be made in both columns"),IF(ISBLANK(G39),IF(ISBLANK(H39),"Empty cell","ok"),IF(ISBLANK(H39),"ok","Entries should not be made in both columns"))))</f>
        <v>ok</v>
      </c>
      <c r="X39" s="56" t="str">
        <f>IF(COUNTA($C39:$P39)=0,"",IF(ISBLANK($I39),"Empty cell","ok"))</f>
        <v>ok</v>
      </c>
      <c r="Y39" s="56" t="str">
        <f>IF(COUNTA($C39:$P39)=0,"",IF(ISBLANK($J39),"Empty cell","ok"))</f>
        <v>ok</v>
      </c>
      <c r="Z39" s="56" t="str">
        <f>IF(COUNTA($C39:$P39)=0,"",IF(ISBLANK($K39),"Empty cell","ok"))</f>
        <v>ok</v>
      </c>
      <c r="AA39" s="56" t="str">
        <f>IF(COUNTA($C39:$P39)=0,"",IF(ISBLANK($L39),"Empty cell","ok"))</f>
        <v>ok</v>
      </c>
      <c r="AB39" s="56" t="str">
        <f>IF(COUNTA($C39:$P39)=0,"",IF(C39="T",IF(ISBLANK($M39),"ok","No entry should be made"),IF(ISBLANK($M39),"Empty cell",IF(OR($M39="V",$M39="NV"),"ok","Entry should be one of 'V' or 'NV'"))))</f>
        <v>ok</v>
      </c>
      <c r="AC39" s="56" t="str">
        <f>IF(COUNTA($C39:$P39)=0,"",IF(C39="T",IF(ISBLANK($N39),"ok","No entry should be made"),IF(N39="D",IF(ISBLANK(O39),"ok","Entries should not be made in both columns"),IF(ISBLANK(N39),IF(ISBLANK(O39),"Empty cell","ok"),"Entry should be 'D'"))))</f>
        <v>ok</v>
      </c>
      <c r="AD39" s="56" t="str">
        <f>IF(COUNTA($C39:$P39)=0,"",IF(C39="T",IF(ISBLANK($O39),"ok","No entry should be made"),IF(N39="D",IF(ISBLANK(O39),"ok","Entries should not be made in both columns"),IF(ISBLANK(N39),IF(ISBLANK(O39),"Empty cell","ok"),IF(ISBLANK(O39),"ok","Entries should not be made in both columns")))))</f>
        <v>ok</v>
      </c>
      <c r="AE39" s="56" t="str">
        <f>IF(COUNTA($C39:$P39)=0,"",IF(C39="T",IF(ISBLANK($P39),"ok","No entry should be made"),IF(ISBLANK($P39),"Empty cell","ok")))</f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76.5" x14ac:dyDescent="0.2">
      <c r="A40" s="12">
        <v>28</v>
      </c>
      <c r="B40" s="37" t="str">
        <f t="shared" si="15"/>
        <v>ok</v>
      </c>
      <c r="C40" s="73" t="s">
        <v>116</v>
      </c>
      <c r="D40" s="75" t="s">
        <v>224</v>
      </c>
      <c r="E40" s="75" t="s">
        <v>145</v>
      </c>
      <c r="F40" s="75" t="s">
        <v>225</v>
      </c>
      <c r="G40" s="75"/>
      <c r="H40" s="75" t="s">
        <v>119</v>
      </c>
      <c r="I40" s="75" t="s">
        <v>138</v>
      </c>
      <c r="J40" s="75" t="s">
        <v>121</v>
      </c>
      <c r="K40" s="75" t="s">
        <v>226</v>
      </c>
      <c r="L40" s="76" t="s">
        <v>233</v>
      </c>
      <c r="M40" s="75" t="s">
        <v>124</v>
      </c>
      <c r="N40" s="75"/>
      <c r="O40" s="75" t="s">
        <v>228</v>
      </c>
      <c r="P40" s="77" t="s">
        <v>234</v>
      </c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ok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102" x14ac:dyDescent="0.2">
      <c r="A41" s="12">
        <v>29</v>
      </c>
      <c r="B41" s="37" t="str">
        <f t="shared" si="15"/>
        <v>ok</v>
      </c>
      <c r="C41" s="73" t="s">
        <v>116</v>
      </c>
      <c r="D41" s="75" t="s">
        <v>224</v>
      </c>
      <c r="E41" s="75" t="s">
        <v>145</v>
      </c>
      <c r="F41" s="75" t="s">
        <v>225</v>
      </c>
      <c r="G41" s="75"/>
      <c r="H41" s="75" t="s">
        <v>119</v>
      </c>
      <c r="I41" s="75" t="s">
        <v>235</v>
      </c>
      <c r="J41" s="75" t="s">
        <v>236</v>
      </c>
      <c r="K41" s="75" t="s">
        <v>237</v>
      </c>
      <c r="L41" s="75" t="s">
        <v>167</v>
      </c>
      <c r="M41" s="75" t="s">
        <v>124</v>
      </c>
      <c r="N41" s="75"/>
      <c r="O41" s="75" t="s">
        <v>228</v>
      </c>
      <c r="P41" s="75" t="s">
        <v>237</v>
      </c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ok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89.25" x14ac:dyDescent="0.2">
      <c r="A42" s="12">
        <v>30</v>
      </c>
      <c r="B42" s="37" t="str">
        <f t="shared" si="15"/>
        <v>ok</v>
      </c>
      <c r="C42" s="73" t="s">
        <v>116</v>
      </c>
      <c r="D42" s="75" t="s">
        <v>220</v>
      </c>
      <c r="E42" s="75" t="s">
        <v>145</v>
      </c>
      <c r="F42" s="75" t="s">
        <v>221</v>
      </c>
      <c r="G42" s="75"/>
      <c r="H42" s="75" t="s">
        <v>119</v>
      </c>
      <c r="I42" s="75" t="s">
        <v>222</v>
      </c>
      <c r="J42" s="75" t="s">
        <v>121</v>
      </c>
      <c r="K42" s="75" t="s">
        <v>167</v>
      </c>
      <c r="L42" s="76" t="s">
        <v>238</v>
      </c>
      <c r="M42" s="75" t="s">
        <v>124</v>
      </c>
      <c r="N42" s="75"/>
      <c r="O42" s="75" t="s">
        <v>125</v>
      </c>
      <c r="P42" s="76" t="s">
        <v>238</v>
      </c>
      <c r="Q42" s="49"/>
      <c r="R42" s="56" t="str">
        <f>IF(COUNTA($C42:$P42)=0,"",IF(ISBLANK($C42),"Empty cell",IF(OR($C42="I",$C42="R",$C42="T"),"ok","Entry should be one of 'I', 'R', or 'T'")))</f>
        <v>ok</v>
      </c>
      <c r="S42" s="56" t="str">
        <f>IF(COUNTA($C42:$P42)=0,"",IF(ISBLANK(D42),"Empty cell","ok"))</f>
        <v>ok</v>
      </c>
      <c r="T42" s="56" t="str">
        <f>IF(COUNTA($C42:$P42)=0,"",IF(ISBLANK(E42),"Empty cell","ok"))</f>
        <v>ok</v>
      </c>
      <c r="U42" s="56" t="str">
        <f>IF(COUNTA($C42:$P42)=0,"",IF(ISBLANK(F42),"Empty cell",IF(IF(ISERROR(FIND("@",F42)),1,0)+IF(ISERROR(FIND(".",F42)),1,0)&gt;0,"Entry is not an email address","ok")))</f>
        <v>ok</v>
      </c>
      <c r="V42" s="56" t="str">
        <f>IF(COUNTA($C42:$P42)=0,"",IF(G42="D",IF(ISBLANK(H42),"ok","Entries should not be made in both columns"),IF(ISBLANK(G42),IF(ISBLANK(H42),"Empty cell","ok"),"Entry should be 'D'")))</f>
        <v>ok</v>
      </c>
      <c r="W42" s="56" t="str">
        <f>IF(COUNTA($C42:$P42)=0,"",IF(G42="D",IF(ISBLANK(H42),"ok","Entries should not be made in both columns"),IF(ISBLANK(G42),IF(ISBLANK(H42),"Empty cell","ok"),IF(ISBLANK(H42),"ok","Entries should not be made in both columns"))))</f>
        <v>ok</v>
      </c>
      <c r="X42" s="56" t="str">
        <f>IF(COUNTA($C42:$P42)=0,"",IF(ISBLANK($I42),"Empty cell","ok"))</f>
        <v>ok</v>
      </c>
      <c r="Y42" s="56" t="str">
        <f>IF(COUNTA($C42:$P42)=0,"",IF(ISBLANK($J42),"Empty cell","ok"))</f>
        <v>ok</v>
      </c>
      <c r="Z42" s="56" t="str">
        <f>IF(COUNTA($C42:$P42)=0,"",IF(ISBLANK($K42),"Empty cell","ok"))</f>
        <v>ok</v>
      </c>
      <c r="AA42" s="56" t="str">
        <f>IF(COUNTA($C42:$P42)=0,"",IF(ISBLANK($L42),"Empty cell","ok"))</f>
        <v>ok</v>
      </c>
      <c r="AB42" s="56" t="str">
        <f>IF(COUNTA($C42:$P42)=0,"",IF(C42="T",IF(ISBLANK($M42),"ok","No entry should be made"),IF(ISBLANK($M42),"Empty cell",IF(OR($M42="V",$M42="NV"),"ok","Entry should be one of 'V' or 'NV'"))))</f>
        <v>ok</v>
      </c>
      <c r="AC42" s="56" t="str">
        <f>IF(COUNTA($C42:$P42)=0,"",IF(C42="T",IF(ISBLANK($N42),"ok","No entry should be made"),IF(N42="D",IF(ISBLANK(O42),"ok","Entries should not be made in both columns"),IF(ISBLANK(N42),IF(ISBLANK(O42),"Empty cell","ok"),"Entry should be 'D'"))))</f>
        <v>ok</v>
      </c>
      <c r="AD42" s="56" t="str">
        <f>IF(COUNTA($C42:$P42)=0,"",IF(C42="T",IF(ISBLANK($O42),"ok","No entry should be made"),IF(N42="D",IF(ISBLANK(O42),"ok","Entries should not be made in both columns"),IF(ISBLANK(N42),IF(ISBLANK(O42),"Empty cell","ok"),IF(ISBLANK(O42),"ok","Entries should not be made in both columns")))))</f>
        <v>ok</v>
      </c>
      <c r="AE42" s="56" t="str">
        <f>IF(COUNTA($C42:$P42)=0,"",IF(C42="T",IF(ISBLANK($P42),"ok","No entry should be made"),IF(ISBLANK($P42),"Empty cell","ok")))</f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89.25" x14ac:dyDescent="0.2">
      <c r="A43" s="12">
        <v>31</v>
      </c>
      <c r="B43" s="37" t="str">
        <f t="shared" si="15"/>
        <v>ok</v>
      </c>
      <c r="C43" s="73" t="s">
        <v>116</v>
      </c>
      <c r="D43" s="75" t="s">
        <v>220</v>
      </c>
      <c r="E43" s="75" t="s">
        <v>145</v>
      </c>
      <c r="F43" s="75" t="s">
        <v>221</v>
      </c>
      <c r="G43" s="75"/>
      <c r="H43" s="75" t="s">
        <v>119</v>
      </c>
      <c r="I43" s="75" t="s">
        <v>222</v>
      </c>
      <c r="J43" s="75" t="s">
        <v>121</v>
      </c>
      <c r="K43" s="75" t="s">
        <v>167</v>
      </c>
      <c r="L43" s="77" t="s">
        <v>223</v>
      </c>
      <c r="M43" s="75" t="s">
        <v>124</v>
      </c>
      <c r="N43" s="75"/>
      <c r="O43" s="75" t="s">
        <v>125</v>
      </c>
      <c r="P43" s="77" t="s">
        <v>223</v>
      </c>
      <c r="Q43" s="49"/>
      <c r="R43" s="56" t="str">
        <f>IF(COUNTA($C43:$P43)=0,"",IF(ISBLANK($C43),"Empty cell",IF(OR($C43="I",$C43="R",$C43="T"),"ok","Entry should be one of 'I', 'R', or 'T'")))</f>
        <v>ok</v>
      </c>
      <c r="S43" s="56" t="str">
        <f>IF(COUNTA($C43:$P43)=0,"",IF(ISBLANK(D43),"Empty cell","ok"))</f>
        <v>ok</v>
      </c>
      <c r="T43" s="56" t="str">
        <f>IF(COUNTA($C43:$P43)=0,"",IF(ISBLANK(E43),"Empty cell","ok"))</f>
        <v>ok</v>
      </c>
      <c r="U43" s="56" t="str">
        <f>IF(COUNTA($C43:$P43)=0,"",IF(ISBLANK(F43),"Empty cell",IF(IF(ISERROR(FIND("@",F43)),1,0)+IF(ISERROR(FIND(".",F43)),1,0)&gt;0,"Entry is not an email address","ok")))</f>
        <v>ok</v>
      </c>
      <c r="V43" s="56" t="str">
        <f>IF(COUNTA($C43:$P43)=0,"",IF(G43="D",IF(ISBLANK(H43),"ok","Entries should not be made in both columns"),IF(ISBLANK(G43),IF(ISBLANK(H43),"Empty cell","ok"),"Entry should be 'D'")))</f>
        <v>ok</v>
      </c>
      <c r="W43" s="56" t="str">
        <f>IF(COUNTA($C43:$P43)=0,"",IF(G43="D",IF(ISBLANK(H43),"ok","Entries should not be made in both columns"),IF(ISBLANK(G43),IF(ISBLANK(H43),"Empty cell","ok"),IF(ISBLANK(H43),"ok","Entries should not be made in both columns"))))</f>
        <v>ok</v>
      </c>
      <c r="X43" s="56" t="str">
        <f>IF(COUNTA($C43:$P43)=0,"",IF(ISBLANK($I43),"Empty cell","ok"))</f>
        <v>ok</v>
      </c>
      <c r="Y43" s="56" t="str">
        <f>IF(COUNTA($C43:$P43)=0,"",IF(ISBLANK($J43),"Empty cell","ok"))</f>
        <v>ok</v>
      </c>
      <c r="Z43" s="56" t="str">
        <f>IF(COUNTA($C43:$P43)=0,"",IF(ISBLANK($K43),"Empty cell","ok"))</f>
        <v>ok</v>
      </c>
      <c r="AA43" s="56" t="str">
        <f>IF(COUNTA($C43:$P43)=0,"",IF(ISBLANK($L43),"Empty cell","ok"))</f>
        <v>ok</v>
      </c>
      <c r="AB43" s="56" t="str">
        <f>IF(COUNTA($C43:$P43)=0,"",IF(C43="T",IF(ISBLANK($M43),"ok","No entry should be made"),IF(ISBLANK($M43),"Empty cell",IF(OR($M43="V",$M43="NV"),"ok","Entry should be one of 'V' or 'NV'"))))</f>
        <v>ok</v>
      </c>
      <c r="AC43" s="56" t="str">
        <f>IF(COUNTA($C43:$P43)=0,"",IF(C43="T",IF(ISBLANK($N43),"ok","No entry should be made"),IF(N43="D",IF(ISBLANK(O43),"ok","Entries should not be made in both columns"),IF(ISBLANK(N43),IF(ISBLANK(O43),"Empty cell","ok"),"Entry should be 'D'"))))</f>
        <v>ok</v>
      </c>
      <c r="AD43" s="56" t="str">
        <f>IF(COUNTA($C43:$P43)=0,"",IF(C43="T",IF(ISBLANK($O43),"ok","No entry should be made"),IF(N43="D",IF(ISBLANK(O43),"ok","Entries should not be made in both columns"),IF(ISBLANK(N43),IF(ISBLANK(O43),"Empty cell","ok"),IF(ISBLANK(O43),"ok","Entries should not be made in both columns")))))</f>
        <v>ok</v>
      </c>
      <c r="AE43" s="56" t="str">
        <f>IF(COUNTA($C43:$P43)=0,"",IF(C43="T",IF(ISBLANK($P43),"ok","No entry should be made"),IF(ISBLANK($P43),"Empty cell","ok")))</f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38.25" x14ac:dyDescent="0.2">
      <c r="A44" s="12">
        <v>32</v>
      </c>
      <c r="B44" s="37" t="str">
        <f t="shared" si="15"/>
        <v>ok</v>
      </c>
      <c r="C44" s="73" t="s">
        <v>143</v>
      </c>
      <c r="D44" s="75" t="s">
        <v>239</v>
      </c>
      <c r="E44" s="75" t="s">
        <v>128</v>
      </c>
      <c r="F44" s="75" t="s">
        <v>240</v>
      </c>
      <c r="G44" s="75"/>
      <c r="H44" s="75" t="s">
        <v>119</v>
      </c>
      <c r="I44" s="75" t="s">
        <v>241</v>
      </c>
      <c r="J44" s="75" t="s">
        <v>121</v>
      </c>
      <c r="K44" s="75" t="s">
        <v>242</v>
      </c>
      <c r="L44" s="76" t="s">
        <v>243</v>
      </c>
      <c r="M44" s="75" t="s">
        <v>124</v>
      </c>
      <c r="N44" s="75"/>
      <c r="O44" s="75" t="s">
        <v>125</v>
      </c>
      <c r="P44" s="77" t="s">
        <v>244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38.25" x14ac:dyDescent="0.2">
      <c r="A45" s="12">
        <v>33</v>
      </c>
      <c r="B45" s="37" t="str">
        <f t="shared" si="15"/>
        <v>ok</v>
      </c>
      <c r="C45" s="73" t="s">
        <v>143</v>
      </c>
      <c r="D45" s="75" t="s">
        <v>239</v>
      </c>
      <c r="E45" s="75" t="s">
        <v>128</v>
      </c>
      <c r="F45" s="75" t="s">
        <v>240</v>
      </c>
      <c r="G45" s="75"/>
      <c r="H45" s="75" t="s">
        <v>119</v>
      </c>
      <c r="I45" s="75" t="s">
        <v>241</v>
      </c>
      <c r="J45" s="75" t="s">
        <v>121</v>
      </c>
      <c r="K45" s="75" t="s">
        <v>242</v>
      </c>
      <c r="L45" s="76" t="s">
        <v>245</v>
      </c>
      <c r="M45" s="75" t="s">
        <v>124</v>
      </c>
      <c r="N45" s="75"/>
      <c r="O45" s="75" t="s">
        <v>125</v>
      </c>
      <c r="P45" s="77" t="s">
        <v>244</v>
      </c>
      <c r="Q45" s="49"/>
      <c r="R45" s="56" t="str">
        <f t="shared" si="1"/>
        <v>ok</v>
      </c>
      <c r="S45" s="56" t="str">
        <f t="shared" si="16"/>
        <v>ok</v>
      </c>
      <c r="T45" s="56" t="str">
        <f t="shared" si="17"/>
        <v>ok</v>
      </c>
      <c r="U45" s="56" t="str">
        <f t="shared" si="10"/>
        <v>ok</v>
      </c>
      <c r="V45" s="56" t="str">
        <f t="shared" si="11"/>
        <v>ok</v>
      </c>
      <c r="W45" s="56" t="str">
        <f t="shared" si="12"/>
        <v>ok</v>
      </c>
      <c r="X45" s="56" t="str">
        <f t="shared" si="2"/>
        <v>ok</v>
      </c>
      <c r="Y45" s="56" t="str">
        <f t="shared" si="3"/>
        <v>ok</v>
      </c>
      <c r="Z45" s="56" t="str">
        <f t="shared" si="4"/>
        <v>ok</v>
      </c>
      <c r="AA45" s="56" t="str">
        <f t="shared" si="5"/>
        <v>ok</v>
      </c>
      <c r="AB45" s="56" t="str">
        <f t="shared" si="18"/>
        <v>ok</v>
      </c>
      <c r="AC45" s="56" t="str">
        <f t="shared" si="19"/>
        <v>ok</v>
      </c>
      <c r="AD45" s="56" t="str">
        <f t="shared" si="14"/>
        <v>ok</v>
      </c>
      <c r="AE45" s="56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51" x14ac:dyDescent="0.2">
      <c r="A46" s="12">
        <v>34</v>
      </c>
      <c r="B46" s="37" t="str">
        <f t="shared" si="15"/>
        <v>ok</v>
      </c>
      <c r="C46" s="73" t="s">
        <v>143</v>
      </c>
      <c r="D46" s="75" t="s">
        <v>239</v>
      </c>
      <c r="E46" s="75" t="s">
        <v>128</v>
      </c>
      <c r="F46" s="75" t="s">
        <v>240</v>
      </c>
      <c r="G46" s="75"/>
      <c r="H46" s="75" t="s">
        <v>119</v>
      </c>
      <c r="I46" s="75" t="s">
        <v>241</v>
      </c>
      <c r="J46" s="75" t="s">
        <v>121</v>
      </c>
      <c r="K46" s="75" t="s">
        <v>242</v>
      </c>
      <c r="L46" s="76" t="s">
        <v>246</v>
      </c>
      <c r="M46" s="75" t="s">
        <v>124</v>
      </c>
      <c r="N46" s="75"/>
      <c r="O46" s="75" t="s">
        <v>125</v>
      </c>
      <c r="P46" s="77" t="s">
        <v>244</v>
      </c>
      <c r="Q46" s="49"/>
      <c r="R46" s="56" t="str">
        <f t="shared" si="1"/>
        <v>ok</v>
      </c>
      <c r="S46" s="56" t="str">
        <f t="shared" si="16"/>
        <v>ok</v>
      </c>
      <c r="T46" s="56" t="str">
        <f t="shared" si="17"/>
        <v>ok</v>
      </c>
      <c r="U46" s="56" t="str">
        <f t="shared" si="10"/>
        <v>ok</v>
      </c>
      <c r="V46" s="56" t="str">
        <f t="shared" si="11"/>
        <v>ok</v>
      </c>
      <c r="W46" s="56" t="str">
        <f t="shared" si="12"/>
        <v>ok</v>
      </c>
      <c r="X46" s="56" t="str">
        <f t="shared" si="2"/>
        <v>ok</v>
      </c>
      <c r="Y46" s="56" t="str">
        <f t="shared" si="3"/>
        <v>ok</v>
      </c>
      <c r="Z46" s="56" t="str">
        <f t="shared" si="4"/>
        <v>ok</v>
      </c>
      <c r="AA46" s="56" t="str">
        <f t="shared" si="5"/>
        <v>ok</v>
      </c>
      <c r="AB46" s="56" t="str">
        <f t="shared" si="18"/>
        <v>ok</v>
      </c>
      <c r="AC46" s="56" t="str">
        <f t="shared" si="19"/>
        <v>ok</v>
      </c>
      <c r="AD46" s="56" t="str">
        <f t="shared" si="14"/>
        <v>ok</v>
      </c>
      <c r="AE46" s="56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38.25" x14ac:dyDescent="0.2">
      <c r="A47" s="12">
        <v>35</v>
      </c>
      <c r="B47" s="37" t="str">
        <f t="shared" si="15"/>
        <v>ok</v>
      </c>
      <c r="C47" s="73" t="s">
        <v>126</v>
      </c>
      <c r="D47" s="74" t="s">
        <v>239</v>
      </c>
      <c r="E47" s="74" t="s">
        <v>128</v>
      </c>
      <c r="F47" s="124" t="s">
        <v>240</v>
      </c>
      <c r="G47" s="75"/>
      <c r="H47" s="75" t="s">
        <v>119</v>
      </c>
      <c r="I47" s="74" t="s">
        <v>241</v>
      </c>
      <c r="J47" s="74" t="s">
        <v>121</v>
      </c>
      <c r="K47" s="74" t="s">
        <v>247</v>
      </c>
      <c r="L47" s="76" t="s">
        <v>248</v>
      </c>
      <c r="M47" s="75"/>
      <c r="N47" s="75"/>
      <c r="O47" s="75"/>
      <c r="P47" s="77"/>
      <c r="Q47" s="49"/>
      <c r="R47" s="56" t="str">
        <f t="shared" si="1"/>
        <v>ok</v>
      </c>
      <c r="S47" s="56" t="str">
        <f t="shared" si="16"/>
        <v>ok</v>
      </c>
      <c r="T47" s="56" t="str">
        <f t="shared" si="17"/>
        <v>ok</v>
      </c>
      <c r="U47" s="56" t="str">
        <f t="shared" si="10"/>
        <v>ok</v>
      </c>
      <c r="V47" s="56" t="str">
        <f t="shared" si="11"/>
        <v>ok</v>
      </c>
      <c r="W47" s="56" t="str">
        <f t="shared" si="12"/>
        <v>ok</v>
      </c>
      <c r="X47" s="56" t="str">
        <f t="shared" si="2"/>
        <v>ok</v>
      </c>
      <c r="Y47" s="56" t="str">
        <f t="shared" si="3"/>
        <v>ok</v>
      </c>
      <c r="Z47" s="56" t="str">
        <f t="shared" si="4"/>
        <v>ok</v>
      </c>
      <c r="AA47" s="56" t="str">
        <f t="shared" si="5"/>
        <v>ok</v>
      </c>
      <c r="AB47" s="56" t="str">
        <f t="shared" si="18"/>
        <v>ok</v>
      </c>
      <c r="AC47" s="56" t="str">
        <f t="shared" si="19"/>
        <v>ok</v>
      </c>
      <c r="AD47" s="56" t="str">
        <f t="shared" si="14"/>
        <v>ok</v>
      </c>
      <c r="AE47" s="56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63.75" x14ac:dyDescent="0.2">
      <c r="A48" s="12">
        <v>36</v>
      </c>
      <c r="B48" s="37" t="str">
        <f t="shared" si="15"/>
        <v>ok</v>
      </c>
      <c r="C48" s="73" t="s">
        <v>116</v>
      </c>
      <c r="D48" s="75" t="s">
        <v>249</v>
      </c>
      <c r="E48" s="75" t="s">
        <v>250</v>
      </c>
      <c r="F48" s="75" t="s">
        <v>251</v>
      </c>
      <c r="G48" s="75"/>
      <c r="H48" s="75" t="s">
        <v>119</v>
      </c>
      <c r="I48" s="75" t="s">
        <v>252</v>
      </c>
      <c r="J48" s="75" t="s">
        <v>253</v>
      </c>
      <c r="K48" s="75" t="s">
        <v>254</v>
      </c>
      <c r="L48" s="76" t="s">
        <v>255</v>
      </c>
      <c r="M48" s="75" t="s">
        <v>141</v>
      </c>
      <c r="N48" s="75"/>
      <c r="O48" s="75" t="s">
        <v>125</v>
      </c>
      <c r="P48" s="77" t="s">
        <v>256</v>
      </c>
      <c r="Q48" s="49"/>
      <c r="R48" s="56" t="str">
        <f t="shared" si="1"/>
        <v>ok</v>
      </c>
      <c r="S48" s="56" t="str">
        <f t="shared" si="16"/>
        <v>ok</v>
      </c>
      <c r="T48" s="56" t="str">
        <f t="shared" si="17"/>
        <v>ok</v>
      </c>
      <c r="U48" s="56" t="str">
        <f t="shared" si="10"/>
        <v>ok</v>
      </c>
      <c r="V48" s="56" t="str">
        <f t="shared" si="11"/>
        <v>ok</v>
      </c>
      <c r="W48" s="56" t="str">
        <f t="shared" si="12"/>
        <v>ok</v>
      </c>
      <c r="X48" s="56" t="str">
        <f t="shared" si="2"/>
        <v>ok</v>
      </c>
      <c r="Y48" s="56" t="str">
        <f t="shared" si="3"/>
        <v>ok</v>
      </c>
      <c r="Z48" s="56" t="str">
        <f t="shared" si="4"/>
        <v>ok</v>
      </c>
      <c r="AA48" s="56" t="str">
        <f t="shared" si="5"/>
        <v>ok</v>
      </c>
      <c r="AB48" s="56" t="str">
        <f t="shared" si="18"/>
        <v>ok</v>
      </c>
      <c r="AC48" s="56" t="str">
        <f t="shared" si="19"/>
        <v>ok</v>
      </c>
      <c r="AD48" s="56" t="str">
        <f t="shared" si="14"/>
        <v>ok</v>
      </c>
      <c r="AE48" s="56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38.25" x14ac:dyDescent="0.2">
      <c r="A49" s="12">
        <v>37</v>
      </c>
      <c r="B49" s="37" t="str">
        <f t="shared" si="15"/>
        <v>ok</v>
      </c>
      <c r="C49" s="73" t="s">
        <v>143</v>
      </c>
      <c r="D49" s="74" t="s">
        <v>257</v>
      </c>
      <c r="E49" s="74" t="s">
        <v>258</v>
      </c>
      <c r="F49" s="75" t="s">
        <v>259</v>
      </c>
      <c r="G49" s="75"/>
      <c r="H49" s="75" t="s">
        <v>119</v>
      </c>
      <c r="I49" s="74" t="s">
        <v>138</v>
      </c>
      <c r="J49" s="74" t="s">
        <v>121</v>
      </c>
      <c r="K49" s="74" t="s">
        <v>260</v>
      </c>
      <c r="L49" s="76" t="s">
        <v>261</v>
      </c>
      <c r="M49" s="75" t="s">
        <v>141</v>
      </c>
      <c r="N49" s="75"/>
      <c r="O49" s="75" t="s">
        <v>125</v>
      </c>
      <c r="P49" s="76" t="s">
        <v>261</v>
      </c>
      <c r="Q49" s="49"/>
      <c r="R49" s="56" t="str">
        <f t="shared" si="1"/>
        <v>ok</v>
      </c>
      <c r="S49" s="56" t="str">
        <f t="shared" si="16"/>
        <v>ok</v>
      </c>
      <c r="T49" s="56" t="str">
        <f t="shared" si="17"/>
        <v>ok</v>
      </c>
      <c r="U49" s="56" t="str">
        <f t="shared" si="10"/>
        <v>ok</v>
      </c>
      <c r="V49" s="56" t="str">
        <f t="shared" si="11"/>
        <v>ok</v>
      </c>
      <c r="W49" s="56" t="str">
        <f t="shared" si="12"/>
        <v>ok</v>
      </c>
      <c r="X49" s="56" t="str">
        <f t="shared" si="2"/>
        <v>ok</v>
      </c>
      <c r="Y49" s="56" t="str">
        <f t="shared" si="3"/>
        <v>ok</v>
      </c>
      <c r="Z49" s="56" t="str">
        <f t="shared" si="4"/>
        <v>ok</v>
      </c>
      <c r="AA49" s="56" t="str">
        <f t="shared" si="5"/>
        <v>ok</v>
      </c>
      <c r="AB49" s="56" t="str">
        <f t="shared" si="18"/>
        <v>ok</v>
      </c>
      <c r="AC49" s="56" t="str">
        <f t="shared" si="19"/>
        <v>ok</v>
      </c>
      <c r="AD49" s="56" t="str">
        <f t="shared" si="14"/>
        <v>ok</v>
      </c>
      <c r="AE49" s="56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76.5" x14ac:dyDescent="0.2">
      <c r="A50" s="12">
        <v>38</v>
      </c>
      <c r="B50" s="37" t="str">
        <f t="shared" si="15"/>
        <v>ok</v>
      </c>
      <c r="C50" s="73" t="s">
        <v>116</v>
      </c>
      <c r="D50" s="75" t="s">
        <v>257</v>
      </c>
      <c r="E50" s="75" t="s">
        <v>258</v>
      </c>
      <c r="F50" s="75" t="s">
        <v>259</v>
      </c>
      <c r="G50" s="75"/>
      <c r="H50" s="75" t="s">
        <v>119</v>
      </c>
      <c r="I50" s="75" t="s">
        <v>262</v>
      </c>
      <c r="J50" s="75" t="s">
        <v>253</v>
      </c>
      <c r="K50" s="75" t="s">
        <v>263</v>
      </c>
      <c r="L50" s="76" t="s">
        <v>264</v>
      </c>
      <c r="M50" s="75" t="s">
        <v>141</v>
      </c>
      <c r="N50" s="75"/>
      <c r="O50" s="75" t="s">
        <v>125</v>
      </c>
      <c r="P50" s="76" t="s">
        <v>264</v>
      </c>
      <c r="Q50" s="49"/>
      <c r="R50" s="56" t="str">
        <f t="shared" si="1"/>
        <v>ok</v>
      </c>
      <c r="S50" s="56" t="str">
        <f t="shared" si="16"/>
        <v>ok</v>
      </c>
      <c r="T50" s="56" t="str">
        <f t="shared" si="17"/>
        <v>ok</v>
      </c>
      <c r="U50" s="56" t="str">
        <f t="shared" si="10"/>
        <v>ok</v>
      </c>
      <c r="V50" s="56" t="str">
        <f t="shared" si="11"/>
        <v>ok</v>
      </c>
      <c r="W50" s="56" t="str">
        <f t="shared" si="12"/>
        <v>ok</v>
      </c>
      <c r="X50" s="56" t="str">
        <f t="shared" si="2"/>
        <v>ok</v>
      </c>
      <c r="Y50" s="56" t="str">
        <f t="shared" si="3"/>
        <v>ok</v>
      </c>
      <c r="Z50" s="56" t="str">
        <f t="shared" si="4"/>
        <v>ok</v>
      </c>
      <c r="AA50" s="56" t="str">
        <f t="shared" si="5"/>
        <v>ok</v>
      </c>
      <c r="AB50" s="56" t="str">
        <f t="shared" si="18"/>
        <v>ok</v>
      </c>
      <c r="AC50" s="56" t="str">
        <f t="shared" si="19"/>
        <v>ok</v>
      </c>
      <c r="AD50" s="56" t="str">
        <f t="shared" si="14"/>
        <v>ok</v>
      </c>
      <c r="AE50" s="56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89.25" x14ac:dyDescent="0.2">
      <c r="A51" s="12">
        <v>39</v>
      </c>
      <c r="B51" s="37" t="str">
        <f t="shared" si="15"/>
        <v>ok</v>
      </c>
      <c r="C51" s="73" t="s">
        <v>116</v>
      </c>
      <c r="D51" s="75" t="s">
        <v>265</v>
      </c>
      <c r="E51" s="75" t="s">
        <v>266</v>
      </c>
      <c r="F51" s="75" t="s">
        <v>267</v>
      </c>
      <c r="G51" s="75"/>
      <c r="H51" s="75" t="s">
        <v>119</v>
      </c>
      <c r="I51" s="75" t="s">
        <v>130</v>
      </c>
      <c r="J51" s="75" t="s">
        <v>121</v>
      </c>
      <c r="K51" s="75" t="s">
        <v>268</v>
      </c>
      <c r="L51" s="76" t="s">
        <v>269</v>
      </c>
      <c r="M51" s="75" t="s">
        <v>124</v>
      </c>
      <c r="N51" s="75"/>
      <c r="O51" s="75" t="s">
        <v>125</v>
      </c>
      <c r="P51" s="76" t="s">
        <v>269</v>
      </c>
      <c r="Q51" s="49"/>
      <c r="R51" s="56" t="str">
        <f t="shared" si="1"/>
        <v>ok</v>
      </c>
      <c r="S51" s="56" t="str">
        <f t="shared" si="16"/>
        <v>ok</v>
      </c>
      <c r="T51" s="56" t="str">
        <f t="shared" si="17"/>
        <v>ok</v>
      </c>
      <c r="U51" s="56" t="str">
        <f t="shared" si="10"/>
        <v>ok</v>
      </c>
      <c r="V51" s="56" t="str">
        <f t="shared" si="11"/>
        <v>ok</v>
      </c>
      <c r="W51" s="56" t="str">
        <f t="shared" si="12"/>
        <v>ok</v>
      </c>
      <c r="X51" s="56" t="str">
        <f t="shared" si="2"/>
        <v>ok</v>
      </c>
      <c r="Y51" s="56" t="str">
        <f t="shared" si="3"/>
        <v>ok</v>
      </c>
      <c r="Z51" s="56" t="str">
        <f t="shared" si="4"/>
        <v>ok</v>
      </c>
      <c r="AA51" s="56" t="str">
        <f t="shared" si="5"/>
        <v>ok</v>
      </c>
      <c r="AB51" s="56" t="str">
        <f t="shared" si="18"/>
        <v>ok</v>
      </c>
      <c r="AC51" s="56" t="str">
        <f t="shared" si="19"/>
        <v>ok</v>
      </c>
      <c r="AD51" s="56" t="str">
        <f t="shared" si="14"/>
        <v>ok</v>
      </c>
      <c r="AE51" s="56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25.5" x14ac:dyDescent="0.2">
      <c r="A52" s="12">
        <v>40</v>
      </c>
      <c r="B52" s="37" t="str">
        <f t="shared" si="15"/>
        <v>ok</v>
      </c>
      <c r="C52" s="73" t="s">
        <v>116</v>
      </c>
      <c r="D52" s="75" t="s">
        <v>270</v>
      </c>
      <c r="E52" s="75" t="s">
        <v>271</v>
      </c>
      <c r="F52" s="75" t="s">
        <v>272</v>
      </c>
      <c r="G52" s="75"/>
      <c r="H52" s="75" t="s">
        <v>119</v>
      </c>
      <c r="I52" s="75" t="s">
        <v>273</v>
      </c>
      <c r="J52" s="75" t="s">
        <v>121</v>
      </c>
      <c r="K52" s="75" t="s">
        <v>274</v>
      </c>
      <c r="L52" s="75" t="s">
        <v>274</v>
      </c>
      <c r="M52" s="75" t="s">
        <v>141</v>
      </c>
      <c r="N52" s="75"/>
      <c r="O52" s="75" t="s">
        <v>125</v>
      </c>
      <c r="P52" s="77" t="s">
        <v>275</v>
      </c>
      <c r="Q52" s="49"/>
      <c r="R52" s="56" t="str">
        <f t="shared" si="1"/>
        <v>ok</v>
      </c>
      <c r="S52" s="56" t="str">
        <f t="shared" si="16"/>
        <v>ok</v>
      </c>
      <c r="T52" s="56" t="str">
        <f t="shared" si="17"/>
        <v>ok</v>
      </c>
      <c r="U52" s="56" t="str">
        <f t="shared" si="10"/>
        <v>ok</v>
      </c>
      <c r="V52" s="56" t="str">
        <f t="shared" si="11"/>
        <v>ok</v>
      </c>
      <c r="W52" s="56" t="str">
        <f t="shared" si="12"/>
        <v>ok</v>
      </c>
      <c r="X52" s="56" t="str">
        <f t="shared" si="2"/>
        <v>ok</v>
      </c>
      <c r="Y52" s="56" t="str">
        <f t="shared" si="3"/>
        <v>ok</v>
      </c>
      <c r="Z52" s="56" t="str">
        <f t="shared" si="4"/>
        <v>ok</v>
      </c>
      <c r="AA52" s="56" t="str">
        <f t="shared" si="5"/>
        <v>ok</v>
      </c>
      <c r="AB52" s="56" t="str">
        <f t="shared" si="18"/>
        <v>ok</v>
      </c>
      <c r="AC52" s="56" t="str">
        <f t="shared" si="19"/>
        <v>ok</v>
      </c>
      <c r="AD52" s="56" t="str">
        <f t="shared" si="14"/>
        <v>ok</v>
      </c>
      <c r="AE52" s="56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63.75" x14ac:dyDescent="0.2">
      <c r="A53" s="12">
        <v>41</v>
      </c>
      <c r="B53" s="37" t="str">
        <f t="shared" si="15"/>
        <v>ok</v>
      </c>
      <c r="C53" s="73" t="s">
        <v>116</v>
      </c>
      <c r="D53" s="75" t="s">
        <v>270</v>
      </c>
      <c r="E53" s="75" t="s">
        <v>271</v>
      </c>
      <c r="F53" s="75" t="s">
        <v>272</v>
      </c>
      <c r="G53" s="75"/>
      <c r="H53" s="75" t="s">
        <v>119</v>
      </c>
      <c r="I53" s="75" t="s">
        <v>276</v>
      </c>
      <c r="J53" s="75" t="s">
        <v>121</v>
      </c>
      <c r="K53" s="75" t="s">
        <v>277</v>
      </c>
      <c r="L53" s="76" t="s">
        <v>278</v>
      </c>
      <c r="M53" s="75" t="s">
        <v>124</v>
      </c>
      <c r="N53" s="75"/>
      <c r="O53" s="75" t="s">
        <v>125</v>
      </c>
      <c r="P53" s="76" t="s">
        <v>279</v>
      </c>
      <c r="Q53" s="49"/>
      <c r="R53" s="56" t="str">
        <f t="shared" si="1"/>
        <v>ok</v>
      </c>
      <c r="S53" s="56" t="str">
        <f t="shared" si="16"/>
        <v>ok</v>
      </c>
      <c r="T53" s="56" t="str">
        <f t="shared" si="17"/>
        <v>ok</v>
      </c>
      <c r="U53" s="56" t="str">
        <f t="shared" si="10"/>
        <v>ok</v>
      </c>
      <c r="V53" s="56" t="str">
        <f t="shared" si="11"/>
        <v>ok</v>
      </c>
      <c r="W53" s="56" t="str">
        <f t="shared" si="12"/>
        <v>ok</v>
      </c>
      <c r="X53" s="56" t="str">
        <f t="shared" si="2"/>
        <v>ok</v>
      </c>
      <c r="Y53" s="56" t="str">
        <f t="shared" si="3"/>
        <v>ok</v>
      </c>
      <c r="Z53" s="56" t="str">
        <f t="shared" si="4"/>
        <v>ok</v>
      </c>
      <c r="AA53" s="56" t="str">
        <f t="shared" si="5"/>
        <v>ok</v>
      </c>
      <c r="AB53" s="56" t="str">
        <f t="shared" si="18"/>
        <v>ok</v>
      </c>
      <c r="AC53" s="56" t="str">
        <f t="shared" si="19"/>
        <v>ok</v>
      </c>
      <c r="AD53" s="56" t="str">
        <f t="shared" si="14"/>
        <v>ok</v>
      </c>
      <c r="AE53" s="56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51" x14ac:dyDescent="0.2">
      <c r="A54" s="12">
        <v>42</v>
      </c>
      <c r="B54" s="37" t="str">
        <f t="shared" si="15"/>
        <v>ok</v>
      </c>
      <c r="C54" s="73" t="s">
        <v>116</v>
      </c>
      <c r="D54" s="75" t="s">
        <v>270</v>
      </c>
      <c r="E54" s="75" t="s">
        <v>271</v>
      </c>
      <c r="F54" s="75" t="s">
        <v>272</v>
      </c>
      <c r="G54" s="75"/>
      <c r="H54" s="75" t="s">
        <v>119</v>
      </c>
      <c r="I54" s="75" t="s">
        <v>276</v>
      </c>
      <c r="J54" s="75" t="s">
        <v>121</v>
      </c>
      <c r="K54" s="75" t="s">
        <v>280</v>
      </c>
      <c r="L54" s="76" t="s">
        <v>281</v>
      </c>
      <c r="M54" s="75" t="s">
        <v>124</v>
      </c>
      <c r="N54" s="75"/>
      <c r="O54" s="75" t="s">
        <v>125</v>
      </c>
      <c r="P54" s="76" t="s">
        <v>282</v>
      </c>
      <c r="Q54" s="49"/>
      <c r="R54" s="56" t="str">
        <f t="shared" si="1"/>
        <v>ok</v>
      </c>
      <c r="S54" s="56" t="str">
        <f t="shared" si="16"/>
        <v>ok</v>
      </c>
      <c r="T54" s="56" t="str">
        <f t="shared" si="17"/>
        <v>ok</v>
      </c>
      <c r="U54" s="56" t="str">
        <f t="shared" si="10"/>
        <v>ok</v>
      </c>
      <c r="V54" s="56" t="str">
        <f t="shared" si="11"/>
        <v>ok</v>
      </c>
      <c r="W54" s="56" t="str">
        <f t="shared" si="12"/>
        <v>ok</v>
      </c>
      <c r="X54" s="56" t="str">
        <f t="shared" si="2"/>
        <v>ok</v>
      </c>
      <c r="Y54" s="56" t="str">
        <f t="shared" si="3"/>
        <v>ok</v>
      </c>
      <c r="Z54" s="56" t="str">
        <f t="shared" si="4"/>
        <v>ok</v>
      </c>
      <c r="AA54" s="56" t="str">
        <f t="shared" si="5"/>
        <v>ok</v>
      </c>
      <c r="AB54" s="56" t="str">
        <f t="shared" si="18"/>
        <v>ok</v>
      </c>
      <c r="AC54" s="56" t="str">
        <f t="shared" si="19"/>
        <v>ok</v>
      </c>
      <c r="AD54" s="56" t="str">
        <f t="shared" si="14"/>
        <v>ok</v>
      </c>
      <c r="AE54" s="56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76.5" x14ac:dyDescent="0.2">
      <c r="A55" s="12">
        <v>43</v>
      </c>
      <c r="B55" s="37" t="str">
        <f t="shared" si="15"/>
        <v>ok</v>
      </c>
      <c r="C55" s="73" t="s">
        <v>116</v>
      </c>
      <c r="D55" s="75" t="s">
        <v>270</v>
      </c>
      <c r="E55" s="75" t="s">
        <v>271</v>
      </c>
      <c r="F55" s="75" t="s">
        <v>272</v>
      </c>
      <c r="G55" s="75"/>
      <c r="H55" s="75" t="s">
        <v>119</v>
      </c>
      <c r="I55" s="75" t="s">
        <v>276</v>
      </c>
      <c r="J55" s="75" t="s">
        <v>121</v>
      </c>
      <c r="K55" s="75" t="s">
        <v>283</v>
      </c>
      <c r="L55" s="76" t="s">
        <v>284</v>
      </c>
      <c r="M55" s="75" t="s">
        <v>124</v>
      </c>
      <c r="N55" s="75"/>
      <c r="O55" s="75" t="s">
        <v>125</v>
      </c>
      <c r="P55" s="77" t="s">
        <v>285</v>
      </c>
      <c r="Q55" s="49"/>
      <c r="R55" s="56" t="str">
        <f t="shared" si="1"/>
        <v>ok</v>
      </c>
      <c r="S55" s="56" t="str">
        <f t="shared" si="16"/>
        <v>ok</v>
      </c>
      <c r="T55" s="56" t="str">
        <f t="shared" si="17"/>
        <v>ok</v>
      </c>
      <c r="U55" s="56" t="str">
        <f t="shared" si="10"/>
        <v>ok</v>
      </c>
      <c r="V55" s="56" t="str">
        <f t="shared" si="11"/>
        <v>ok</v>
      </c>
      <c r="W55" s="56" t="str">
        <f t="shared" si="12"/>
        <v>ok</v>
      </c>
      <c r="X55" s="56" t="str">
        <f t="shared" si="2"/>
        <v>ok</v>
      </c>
      <c r="Y55" s="56" t="str">
        <f t="shared" si="3"/>
        <v>ok</v>
      </c>
      <c r="Z55" s="56" t="str">
        <f t="shared" si="4"/>
        <v>ok</v>
      </c>
      <c r="AA55" s="56" t="str">
        <f t="shared" si="5"/>
        <v>ok</v>
      </c>
      <c r="AB55" s="56" t="str">
        <f t="shared" si="18"/>
        <v>ok</v>
      </c>
      <c r="AC55" s="56" t="str">
        <f t="shared" si="19"/>
        <v>ok</v>
      </c>
      <c r="AD55" s="56" t="str">
        <f t="shared" si="14"/>
        <v>ok</v>
      </c>
      <c r="AE55" s="56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51" x14ac:dyDescent="0.2">
      <c r="A56" s="12">
        <v>44</v>
      </c>
      <c r="B56" s="37" t="str">
        <f t="shared" si="15"/>
        <v>ok</v>
      </c>
      <c r="C56" s="117" t="s">
        <v>126</v>
      </c>
      <c r="D56" s="114" t="s">
        <v>286</v>
      </c>
      <c r="E56" s="114" t="s">
        <v>271</v>
      </c>
      <c r="F56" s="114" t="s">
        <v>287</v>
      </c>
      <c r="G56" s="75"/>
      <c r="H56" s="75" t="s">
        <v>119</v>
      </c>
      <c r="I56" s="114" t="s">
        <v>120</v>
      </c>
      <c r="J56" s="114" t="s">
        <v>131</v>
      </c>
      <c r="K56" s="114" t="s">
        <v>288</v>
      </c>
      <c r="L56" s="115" t="s">
        <v>289</v>
      </c>
      <c r="M56" s="75"/>
      <c r="N56" s="75"/>
      <c r="O56" s="75"/>
      <c r="P56" s="77"/>
      <c r="Q56" s="49"/>
      <c r="R56" s="56" t="str">
        <f t="shared" si="1"/>
        <v>ok</v>
      </c>
      <c r="S56" s="56" t="str">
        <f t="shared" si="16"/>
        <v>ok</v>
      </c>
      <c r="T56" s="56" t="str">
        <f t="shared" si="17"/>
        <v>ok</v>
      </c>
      <c r="U56" s="56" t="str">
        <f t="shared" si="10"/>
        <v>ok</v>
      </c>
      <c r="V56" s="56" t="str">
        <f t="shared" si="11"/>
        <v>ok</v>
      </c>
      <c r="W56" s="56" t="str">
        <f t="shared" si="12"/>
        <v>ok</v>
      </c>
      <c r="X56" s="56" t="str">
        <f t="shared" si="2"/>
        <v>ok</v>
      </c>
      <c r="Y56" s="56" t="str">
        <f t="shared" si="3"/>
        <v>ok</v>
      </c>
      <c r="Z56" s="56" t="str">
        <f t="shared" si="4"/>
        <v>ok</v>
      </c>
      <c r="AA56" s="56" t="str">
        <f t="shared" si="5"/>
        <v>ok</v>
      </c>
      <c r="AB56" s="56" t="str">
        <f t="shared" si="18"/>
        <v>ok</v>
      </c>
      <c r="AC56" s="56" t="str">
        <f t="shared" si="19"/>
        <v>ok</v>
      </c>
      <c r="AD56" s="56" t="str">
        <f t="shared" si="14"/>
        <v>ok</v>
      </c>
      <c r="AE56" s="56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51" x14ac:dyDescent="0.2">
      <c r="A57" s="12">
        <v>45</v>
      </c>
      <c r="B57" s="37" t="str">
        <f t="shared" si="15"/>
        <v>ok</v>
      </c>
      <c r="C57" s="117" t="s">
        <v>126</v>
      </c>
      <c r="D57" s="114" t="s">
        <v>286</v>
      </c>
      <c r="E57" s="114" t="s">
        <v>271</v>
      </c>
      <c r="F57" s="114" t="s">
        <v>287</v>
      </c>
      <c r="G57" s="75"/>
      <c r="H57" s="75" t="s">
        <v>119</v>
      </c>
      <c r="I57" s="114" t="s">
        <v>120</v>
      </c>
      <c r="J57" s="114" t="s">
        <v>131</v>
      </c>
      <c r="K57" s="114" t="s">
        <v>290</v>
      </c>
      <c r="L57" s="115" t="s">
        <v>289</v>
      </c>
      <c r="M57" s="75"/>
      <c r="N57" s="75"/>
      <c r="O57" s="75"/>
      <c r="P57" s="77"/>
      <c r="Q57" s="49"/>
      <c r="R57" s="56" t="str">
        <f t="shared" si="1"/>
        <v>ok</v>
      </c>
      <c r="S57" s="56" t="str">
        <f t="shared" si="16"/>
        <v>ok</v>
      </c>
      <c r="T57" s="56" t="str">
        <f t="shared" si="17"/>
        <v>ok</v>
      </c>
      <c r="U57" s="56" t="str">
        <f t="shared" si="10"/>
        <v>ok</v>
      </c>
      <c r="V57" s="56" t="str">
        <f t="shared" si="11"/>
        <v>ok</v>
      </c>
      <c r="W57" s="56" t="str">
        <f t="shared" si="12"/>
        <v>ok</v>
      </c>
      <c r="X57" s="56" t="str">
        <f t="shared" si="2"/>
        <v>ok</v>
      </c>
      <c r="Y57" s="56" t="str">
        <f t="shared" si="3"/>
        <v>ok</v>
      </c>
      <c r="Z57" s="56" t="str">
        <f t="shared" si="4"/>
        <v>ok</v>
      </c>
      <c r="AA57" s="56" t="str">
        <f t="shared" si="5"/>
        <v>ok</v>
      </c>
      <c r="AB57" s="56" t="str">
        <f t="shared" si="18"/>
        <v>ok</v>
      </c>
      <c r="AC57" s="56" t="str">
        <f t="shared" si="19"/>
        <v>ok</v>
      </c>
      <c r="AD57" s="56" t="str">
        <f t="shared" si="14"/>
        <v>ok</v>
      </c>
      <c r="AE57" s="56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51" x14ac:dyDescent="0.2">
      <c r="A58" s="12">
        <v>46</v>
      </c>
      <c r="B58" s="37" t="str">
        <f t="shared" si="15"/>
        <v>ok</v>
      </c>
      <c r="C58" s="73" t="s">
        <v>143</v>
      </c>
      <c r="D58" s="75" t="s">
        <v>291</v>
      </c>
      <c r="E58" s="75" t="s">
        <v>292</v>
      </c>
      <c r="F58" s="75" t="s">
        <v>293</v>
      </c>
      <c r="G58" s="75"/>
      <c r="H58" s="75" t="s">
        <v>119</v>
      </c>
      <c r="I58" s="75" t="s">
        <v>294</v>
      </c>
      <c r="J58" s="75" t="s">
        <v>121</v>
      </c>
      <c r="K58" s="75" t="s">
        <v>295</v>
      </c>
      <c r="L58" s="75" t="s">
        <v>295</v>
      </c>
      <c r="M58" s="75" t="s">
        <v>124</v>
      </c>
      <c r="N58" s="75"/>
      <c r="O58" s="75" t="s">
        <v>125</v>
      </c>
      <c r="P58" s="75" t="s">
        <v>295</v>
      </c>
      <c r="Q58" s="49"/>
      <c r="R58" s="56" t="str">
        <f t="shared" si="1"/>
        <v>ok</v>
      </c>
      <c r="S58" s="56" t="str">
        <f t="shared" si="16"/>
        <v>ok</v>
      </c>
      <c r="T58" s="56" t="str">
        <f t="shared" si="17"/>
        <v>ok</v>
      </c>
      <c r="U58" s="56" t="str">
        <f t="shared" si="10"/>
        <v>ok</v>
      </c>
      <c r="V58" s="56" t="str">
        <f t="shared" si="11"/>
        <v>ok</v>
      </c>
      <c r="W58" s="56" t="str">
        <f t="shared" si="12"/>
        <v>ok</v>
      </c>
      <c r="X58" s="56" t="str">
        <f t="shared" si="2"/>
        <v>ok</v>
      </c>
      <c r="Y58" s="56" t="str">
        <f t="shared" si="3"/>
        <v>ok</v>
      </c>
      <c r="Z58" s="56" t="str">
        <f t="shared" si="4"/>
        <v>ok</v>
      </c>
      <c r="AA58" s="56" t="str">
        <f t="shared" si="5"/>
        <v>ok</v>
      </c>
      <c r="AB58" s="56" t="str">
        <f t="shared" si="18"/>
        <v>ok</v>
      </c>
      <c r="AC58" s="56" t="str">
        <f t="shared" si="19"/>
        <v>ok</v>
      </c>
      <c r="AD58" s="56" t="str">
        <f t="shared" si="14"/>
        <v>ok</v>
      </c>
      <c r="AE58" s="56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51" x14ac:dyDescent="0.2">
      <c r="A59" s="12">
        <v>47</v>
      </c>
      <c r="B59" s="37" t="str">
        <f t="shared" si="15"/>
        <v>ok</v>
      </c>
      <c r="C59" s="73" t="s">
        <v>116</v>
      </c>
      <c r="D59" s="75" t="s">
        <v>291</v>
      </c>
      <c r="E59" s="75" t="s">
        <v>292</v>
      </c>
      <c r="F59" s="75" t="s">
        <v>293</v>
      </c>
      <c r="G59" s="75"/>
      <c r="H59" s="75" t="s">
        <v>119</v>
      </c>
      <c r="I59" s="75" t="s">
        <v>294</v>
      </c>
      <c r="J59" s="75" t="s">
        <v>121</v>
      </c>
      <c r="K59" s="75" t="s">
        <v>295</v>
      </c>
      <c r="L59" s="76" t="s">
        <v>296</v>
      </c>
      <c r="M59" s="75" t="s">
        <v>124</v>
      </c>
      <c r="N59" s="75"/>
      <c r="O59" s="75" t="s">
        <v>125</v>
      </c>
      <c r="P59" s="76" t="s">
        <v>296</v>
      </c>
      <c r="Q59" s="49"/>
      <c r="R59" s="56" t="str">
        <f t="shared" si="1"/>
        <v>ok</v>
      </c>
      <c r="S59" s="56" t="str">
        <f t="shared" si="16"/>
        <v>ok</v>
      </c>
      <c r="T59" s="56" t="str">
        <f t="shared" si="17"/>
        <v>ok</v>
      </c>
      <c r="U59" s="56" t="str">
        <f t="shared" si="10"/>
        <v>ok</v>
      </c>
      <c r="V59" s="56" t="str">
        <f t="shared" si="11"/>
        <v>ok</v>
      </c>
      <c r="W59" s="56" t="str">
        <f t="shared" si="12"/>
        <v>ok</v>
      </c>
      <c r="X59" s="56" t="str">
        <f t="shared" si="2"/>
        <v>ok</v>
      </c>
      <c r="Y59" s="56" t="str">
        <f t="shared" si="3"/>
        <v>ok</v>
      </c>
      <c r="Z59" s="56" t="str">
        <f t="shared" si="4"/>
        <v>ok</v>
      </c>
      <c r="AA59" s="56" t="str">
        <f t="shared" si="5"/>
        <v>ok</v>
      </c>
      <c r="AB59" s="56" t="str">
        <f t="shared" si="18"/>
        <v>ok</v>
      </c>
      <c r="AC59" s="56" t="str">
        <f t="shared" si="19"/>
        <v>ok</v>
      </c>
      <c r="AD59" s="56" t="str">
        <f t="shared" si="14"/>
        <v>ok</v>
      </c>
      <c r="AE59" s="56" t="str">
        <f t="shared" si="20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38.25" x14ac:dyDescent="0.2">
      <c r="A60" s="12">
        <v>48</v>
      </c>
      <c r="B60" s="37" t="str">
        <f t="shared" si="15"/>
        <v>ok</v>
      </c>
      <c r="C60" s="73" t="s">
        <v>143</v>
      </c>
      <c r="D60" s="75" t="s">
        <v>297</v>
      </c>
      <c r="E60" s="75" t="s">
        <v>298</v>
      </c>
      <c r="F60" s="75" t="s">
        <v>299</v>
      </c>
      <c r="G60" s="75" t="s">
        <v>300</v>
      </c>
      <c r="H60" s="75"/>
      <c r="I60" s="75" t="s">
        <v>138</v>
      </c>
      <c r="J60" s="75" t="s">
        <v>121</v>
      </c>
      <c r="K60" s="75" t="s">
        <v>301</v>
      </c>
      <c r="L60" s="76" t="s">
        <v>302</v>
      </c>
      <c r="M60" s="75" t="s">
        <v>124</v>
      </c>
      <c r="N60" s="75" t="s">
        <v>300</v>
      </c>
      <c r="O60" s="75"/>
      <c r="P60" s="77" t="s">
        <v>303</v>
      </c>
      <c r="Q60" s="49"/>
      <c r="R60" s="56" t="str">
        <f t="shared" si="1"/>
        <v>ok</v>
      </c>
      <c r="S60" s="56" t="str">
        <f t="shared" si="16"/>
        <v>ok</v>
      </c>
      <c r="T60" s="56" t="str">
        <f t="shared" si="17"/>
        <v>ok</v>
      </c>
      <c r="U60" s="56" t="str">
        <f t="shared" si="10"/>
        <v>ok</v>
      </c>
      <c r="V60" s="56" t="str">
        <f t="shared" si="11"/>
        <v>ok</v>
      </c>
      <c r="W60" s="56" t="str">
        <f t="shared" si="12"/>
        <v>ok</v>
      </c>
      <c r="X60" s="56" t="str">
        <f t="shared" si="2"/>
        <v>ok</v>
      </c>
      <c r="Y60" s="56" t="str">
        <f t="shared" si="3"/>
        <v>ok</v>
      </c>
      <c r="Z60" s="56" t="str">
        <f t="shared" si="4"/>
        <v>ok</v>
      </c>
      <c r="AA60" s="56" t="str">
        <f t="shared" si="5"/>
        <v>ok</v>
      </c>
      <c r="AB60" s="56" t="str">
        <f t="shared" si="18"/>
        <v>ok</v>
      </c>
      <c r="AC60" s="56" t="str">
        <f t="shared" si="19"/>
        <v>ok</v>
      </c>
      <c r="AD60" s="56" t="str">
        <f t="shared" si="14"/>
        <v>ok</v>
      </c>
      <c r="AE60" s="56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102" x14ac:dyDescent="0.2">
      <c r="A61" s="12">
        <v>49</v>
      </c>
      <c r="B61" s="37" t="str">
        <f t="shared" si="15"/>
        <v>ok</v>
      </c>
      <c r="C61" s="73" t="s">
        <v>143</v>
      </c>
      <c r="D61" s="75" t="s">
        <v>297</v>
      </c>
      <c r="E61" s="75" t="s">
        <v>298</v>
      </c>
      <c r="F61" s="75" t="s">
        <v>299</v>
      </c>
      <c r="G61" s="75" t="s">
        <v>300</v>
      </c>
      <c r="H61" s="75"/>
      <c r="I61" s="75" t="s">
        <v>262</v>
      </c>
      <c r="J61" s="75" t="s">
        <v>121</v>
      </c>
      <c r="K61" s="75" t="s">
        <v>304</v>
      </c>
      <c r="L61" s="76" t="s">
        <v>305</v>
      </c>
      <c r="M61" s="75" t="s">
        <v>124</v>
      </c>
      <c r="N61" s="75" t="s">
        <v>300</v>
      </c>
      <c r="O61" s="75"/>
      <c r="P61" s="76" t="s">
        <v>305</v>
      </c>
      <c r="Q61" s="49"/>
      <c r="R61" s="56" t="str">
        <f t="shared" si="1"/>
        <v>ok</v>
      </c>
      <c r="S61" s="56" t="str">
        <f t="shared" si="16"/>
        <v>ok</v>
      </c>
      <c r="T61" s="56" t="str">
        <f t="shared" si="17"/>
        <v>ok</v>
      </c>
      <c r="U61" s="56" t="str">
        <f t="shared" si="10"/>
        <v>ok</v>
      </c>
      <c r="V61" s="56" t="str">
        <f t="shared" si="11"/>
        <v>ok</v>
      </c>
      <c r="W61" s="56" t="str">
        <f t="shared" si="12"/>
        <v>ok</v>
      </c>
      <c r="X61" s="56" t="str">
        <f t="shared" si="2"/>
        <v>ok</v>
      </c>
      <c r="Y61" s="56" t="str">
        <f t="shared" si="3"/>
        <v>ok</v>
      </c>
      <c r="Z61" s="56" t="str">
        <f t="shared" si="4"/>
        <v>ok</v>
      </c>
      <c r="AA61" s="56" t="str">
        <f t="shared" si="5"/>
        <v>ok</v>
      </c>
      <c r="AB61" s="56" t="str">
        <f t="shared" si="18"/>
        <v>ok</v>
      </c>
      <c r="AC61" s="56" t="str">
        <f t="shared" si="19"/>
        <v>ok</v>
      </c>
      <c r="AD61" s="56" t="str">
        <f t="shared" si="14"/>
        <v>ok</v>
      </c>
      <c r="AE61" s="56" t="str">
        <f t="shared" si="20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102" x14ac:dyDescent="0.2">
      <c r="A62" s="12">
        <v>50</v>
      </c>
      <c r="B62" s="37" t="str">
        <f t="shared" ref="B62:B125" si="21">IF(COUNTIF(R62:AE62,"")=No_of_Columns,"",IF(COUNTIF(R62:AE62,"ok")=No_of_Columns,"ok","Incomplete"))</f>
        <v>ok</v>
      </c>
      <c r="C62" s="73" t="s">
        <v>143</v>
      </c>
      <c r="D62" s="75" t="s">
        <v>297</v>
      </c>
      <c r="E62" s="75" t="s">
        <v>298</v>
      </c>
      <c r="F62" s="75" t="s">
        <v>299</v>
      </c>
      <c r="G62" s="75" t="s">
        <v>300</v>
      </c>
      <c r="H62" s="75"/>
      <c r="I62" s="75" t="s">
        <v>262</v>
      </c>
      <c r="J62" s="75" t="s">
        <v>121</v>
      </c>
      <c r="K62" s="75" t="s">
        <v>304</v>
      </c>
      <c r="L62" s="76" t="s">
        <v>306</v>
      </c>
      <c r="M62" s="75" t="s">
        <v>124</v>
      </c>
      <c r="N62" s="75" t="s">
        <v>300</v>
      </c>
      <c r="O62" s="75"/>
      <c r="P62" s="76" t="s">
        <v>306</v>
      </c>
      <c r="Q62" s="49"/>
      <c r="R62" s="56" t="str">
        <f t="shared" si="1"/>
        <v>ok</v>
      </c>
      <c r="S62" s="56" t="str">
        <f t="shared" ref="S62:S125" si="22">IF(COUNTA($C62:$P62)=0,"",IF(ISBLANK(D62),"Empty cell","ok"))</f>
        <v>ok</v>
      </c>
      <c r="T62" s="56" t="str">
        <f t="shared" ref="T62:T125" si="23">IF(COUNTA($C62:$P62)=0,"",IF(ISBLANK(E62),"Empty cell","ok"))</f>
        <v>ok</v>
      </c>
      <c r="U62" s="56" t="str">
        <f t="shared" ref="U62:U125" si="24">IF(COUNTA($C62:$P62)=0,"",IF(ISBLANK(F62),"Empty cell",IF(IF(ISERROR(FIND("@",F62)),1,0)+IF(ISERROR(FIND(".",F62)),1,0)&gt;0,"Entry is not an email address","ok")))</f>
        <v>ok</v>
      </c>
      <c r="V62" s="56" t="str">
        <f t="shared" ref="V62:V125" si="25">IF(COUNTA($C62:$P62)=0,"",IF(G62="D",IF(ISBLANK(H62),"ok","Entries should not be made in both columns"),IF(ISBLANK(G62),IF(ISBLANK(H62),"Empty cell","ok"),"Entry should be 'D'")))</f>
        <v>ok</v>
      </c>
      <c r="W62" s="56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ok</v>
      </c>
      <c r="X62" s="56" t="str">
        <f t="shared" si="2"/>
        <v>ok</v>
      </c>
      <c r="Y62" s="56" t="str">
        <f t="shared" si="3"/>
        <v>ok</v>
      </c>
      <c r="Z62" s="56" t="str">
        <f t="shared" si="4"/>
        <v>ok</v>
      </c>
      <c r="AA62" s="56" t="str">
        <f t="shared" si="5"/>
        <v>ok</v>
      </c>
      <c r="AB62" s="56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56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56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56" t="str">
        <f t="shared" ref="AE62:AE125" si="30">IF(COUNTA($C62:$P62)=0,"",IF(C62="T",IF(ISBLANK($P62),"ok","No entry should be made"),IF(ISBLANK($P62),"Empty cell","ok")))</f>
        <v>ok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51.75" thickBot="1" x14ac:dyDescent="0.25">
      <c r="A63" s="12">
        <v>51</v>
      </c>
      <c r="B63" s="37" t="str">
        <f t="shared" si="21"/>
        <v>ok</v>
      </c>
      <c r="C63" s="73" t="s">
        <v>116</v>
      </c>
      <c r="D63" s="75" t="s">
        <v>307</v>
      </c>
      <c r="E63" s="75" t="s">
        <v>308</v>
      </c>
      <c r="F63" s="75" t="s">
        <v>309</v>
      </c>
      <c r="G63" s="75"/>
      <c r="H63" s="75" t="s">
        <v>119</v>
      </c>
      <c r="I63" s="75" t="s">
        <v>310</v>
      </c>
      <c r="J63" s="75" t="s">
        <v>121</v>
      </c>
      <c r="K63" s="75" t="s">
        <v>311</v>
      </c>
      <c r="L63" s="76" t="s">
        <v>312</v>
      </c>
      <c r="M63" s="75" t="s">
        <v>124</v>
      </c>
      <c r="N63" s="75"/>
      <c r="O63" s="75" t="s">
        <v>125</v>
      </c>
      <c r="P63" s="77" t="s">
        <v>313</v>
      </c>
      <c r="Q63" s="49"/>
      <c r="R63" s="56" t="str">
        <f t="shared" si="1"/>
        <v>ok</v>
      </c>
      <c r="S63" s="56" t="str">
        <f t="shared" si="22"/>
        <v>ok</v>
      </c>
      <c r="T63" s="56" t="str">
        <f t="shared" si="23"/>
        <v>ok</v>
      </c>
      <c r="U63" s="56" t="str">
        <f t="shared" si="24"/>
        <v>ok</v>
      </c>
      <c r="V63" s="56" t="str">
        <f t="shared" si="25"/>
        <v>ok</v>
      </c>
      <c r="W63" s="56" t="str">
        <f t="shared" si="26"/>
        <v>ok</v>
      </c>
      <c r="X63" s="56" t="str">
        <f t="shared" si="2"/>
        <v>ok</v>
      </c>
      <c r="Y63" s="56" t="str">
        <f t="shared" si="3"/>
        <v>ok</v>
      </c>
      <c r="Z63" s="56" t="str">
        <f t="shared" si="4"/>
        <v>ok</v>
      </c>
      <c r="AA63" s="56" t="str">
        <f t="shared" si="5"/>
        <v>ok</v>
      </c>
      <c r="AB63" s="56" t="str">
        <f t="shared" si="27"/>
        <v>ok</v>
      </c>
      <c r="AC63" s="56" t="str">
        <f t="shared" si="28"/>
        <v>ok</v>
      </c>
      <c r="AD63" s="56" t="str">
        <f t="shared" si="29"/>
        <v>ok</v>
      </c>
      <c r="AE63" s="56" t="str">
        <f t="shared" si="30"/>
        <v>ok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64.5" thickTop="1" x14ac:dyDescent="0.2">
      <c r="A64" s="12">
        <v>52</v>
      </c>
      <c r="B64" s="37" t="str">
        <f t="shared" si="21"/>
        <v>ok</v>
      </c>
      <c r="C64" s="73" t="s">
        <v>116</v>
      </c>
      <c r="D64" s="75" t="s">
        <v>314</v>
      </c>
      <c r="E64" s="75" t="s">
        <v>315</v>
      </c>
      <c r="F64" s="75" t="s">
        <v>316</v>
      </c>
      <c r="G64" s="75"/>
      <c r="H64" s="75" t="s">
        <v>119</v>
      </c>
      <c r="I64" s="75" t="s">
        <v>317</v>
      </c>
      <c r="J64" s="75" t="s">
        <v>253</v>
      </c>
      <c r="K64" s="75" t="s">
        <v>318</v>
      </c>
      <c r="L64" s="76" t="s">
        <v>319</v>
      </c>
      <c r="M64" s="75" t="s">
        <v>141</v>
      </c>
      <c r="N64" s="75"/>
      <c r="O64" s="75" t="s">
        <v>125</v>
      </c>
      <c r="P64" s="72" t="s">
        <v>320</v>
      </c>
      <c r="Q64" s="49"/>
      <c r="R64" s="56" t="str">
        <f t="shared" si="1"/>
        <v>ok</v>
      </c>
      <c r="S64" s="56" t="str">
        <f t="shared" si="22"/>
        <v>ok</v>
      </c>
      <c r="T64" s="56" t="str">
        <f t="shared" si="23"/>
        <v>ok</v>
      </c>
      <c r="U64" s="56" t="str">
        <f t="shared" si="24"/>
        <v>ok</v>
      </c>
      <c r="V64" s="56" t="str">
        <f t="shared" si="25"/>
        <v>ok</v>
      </c>
      <c r="W64" s="56" t="str">
        <f t="shared" si="26"/>
        <v>ok</v>
      </c>
      <c r="X64" s="56" t="str">
        <f t="shared" si="2"/>
        <v>ok</v>
      </c>
      <c r="Y64" s="56" t="str">
        <f t="shared" si="3"/>
        <v>ok</v>
      </c>
      <c r="Z64" s="56" t="str">
        <f t="shared" si="4"/>
        <v>ok</v>
      </c>
      <c r="AA64" s="56" t="str">
        <f t="shared" si="5"/>
        <v>ok</v>
      </c>
      <c r="AB64" s="56" t="str">
        <f t="shared" si="27"/>
        <v>ok</v>
      </c>
      <c r="AC64" s="56" t="str">
        <f t="shared" si="28"/>
        <v>ok</v>
      </c>
      <c r="AD64" s="56" t="str">
        <f t="shared" si="29"/>
        <v>ok</v>
      </c>
      <c r="AE64" s="56" t="str">
        <f t="shared" si="30"/>
        <v>ok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63.75" x14ac:dyDescent="0.2">
      <c r="A65" s="12">
        <v>53</v>
      </c>
      <c r="B65" s="37" t="str">
        <f t="shared" si="21"/>
        <v>ok</v>
      </c>
      <c r="C65" s="73" t="s">
        <v>116</v>
      </c>
      <c r="D65" s="75" t="s">
        <v>314</v>
      </c>
      <c r="E65" s="75" t="s">
        <v>315</v>
      </c>
      <c r="F65" s="75" t="s">
        <v>316</v>
      </c>
      <c r="G65" s="75"/>
      <c r="H65" s="75" t="s">
        <v>119</v>
      </c>
      <c r="I65" s="75" t="s">
        <v>321</v>
      </c>
      <c r="J65" s="75" t="s">
        <v>121</v>
      </c>
      <c r="K65" s="75" t="s">
        <v>322</v>
      </c>
      <c r="L65" s="76" t="s">
        <v>323</v>
      </c>
      <c r="M65" s="75" t="s">
        <v>141</v>
      </c>
      <c r="N65" s="75"/>
      <c r="O65" s="75" t="s">
        <v>125</v>
      </c>
      <c r="P65" s="76" t="s">
        <v>323</v>
      </c>
      <c r="Q65" s="49"/>
      <c r="R65" s="56" t="str">
        <f t="shared" si="1"/>
        <v>ok</v>
      </c>
      <c r="S65" s="56" t="str">
        <f t="shared" si="22"/>
        <v>ok</v>
      </c>
      <c r="T65" s="56" t="str">
        <f t="shared" si="23"/>
        <v>ok</v>
      </c>
      <c r="U65" s="56" t="str">
        <f t="shared" si="24"/>
        <v>ok</v>
      </c>
      <c r="V65" s="56" t="str">
        <f t="shared" si="25"/>
        <v>ok</v>
      </c>
      <c r="W65" s="56" t="str">
        <f t="shared" si="26"/>
        <v>ok</v>
      </c>
      <c r="X65" s="56" t="str">
        <f t="shared" si="2"/>
        <v>ok</v>
      </c>
      <c r="Y65" s="56" t="str">
        <f t="shared" si="3"/>
        <v>ok</v>
      </c>
      <c r="Z65" s="56" t="str">
        <f t="shared" si="4"/>
        <v>ok</v>
      </c>
      <c r="AA65" s="56" t="str">
        <f t="shared" si="5"/>
        <v>ok</v>
      </c>
      <c r="AB65" s="56" t="str">
        <f t="shared" si="27"/>
        <v>ok</v>
      </c>
      <c r="AC65" s="56" t="str">
        <f t="shared" si="28"/>
        <v>ok</v>
      </c>
      <c r="AD65" s="56" t="str">
        <f t="shared" si="29"/>
        <v>ok</v>
      </c>
      <c r="AE65" s="56" t="str">
        <f t="shared" si="30"/>
        <v>ok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63.75" x14ac:dyDescent="0.2">
      <c r="A66" s="12">
        <v>54</v>
      </c>
      <c r="B66" s="37" t="str">
        <f t="shared" si="21"/>
        <v>ok</v>
      </c>
      <c r="C66" s="73" t="s">
        <v>116</v>
      </c>
      <c r="D66" s="75" t="s">
        <v>324</v>
      </c>
      <c r="E66" s="75" t="s">
        <v>325</v>
      </c>
      <c r="F66" s="75" t="s">
        <v>326</v>
      </c>
      <c r="G66" s="75"/>
      <c r="H66" s="75" t="s">
        <v>119</v>
      </c>
      <c r="I66" s="75" t="s">
        <v>327</v>
      </c>
      <c r="J66" s="75" t="s">
        <v>121</v>
      </c>
      <c r="K66" s="75" t="s">
        <v>328</v>
      </c>
      <c r="L66" s="75" t="s">
        <v>328</v>
      </c>
      <c r="M66" s="75" t="s">
        <v>141</v>
      </c>
      <c r="N66" s="75"/>
      <c r="O66" s="75" t="s">
        <v>125</v>
      </c>
      <c r="P66" s="75" t="s">
        <v>328</v>
      </c>
      <c r="Q66" s="49"/>
      <c r="R66" s="56" t="str">
        <f t="shared" si="1"/>
        <v>ok</v>
      </c>
      <c r="S66" s="56" t="str">
        <f t="shared" si="22"/>
        <v>ok</v>
      </c>
      <c r="T66" s="56" t="str">
        <f t="shared" si="23"/>
        <v>ok</v>
      </c>
      <c r="U66" s="56" t="str">
        <f t="shared" si="24"/>
        <v>ok</v>
      </c>
      <c r="V66" s="56" t="str">
        <f t="shared" si="25"/>
        <v>ok</v>
      </c>
      <c r="W66" s="56" t="str">
        <f t="shared" si="26"/>
        <v>ok</v>
      </c>
      <c r="X66" s="56" t="str">
        <f t="shared" si="2"/>
        <v>ok</v>
      </c>
      <c r="Y66" s="56" t="str">
        <f t="shared" si="3"/>
        <v>ok</v>
      </c>
      <c r="Z66" s="56" t="str">
        <f t="shared" si="4"/>
        <v>ok</v>
      </c>
      <c r="AA66" s="56" t="str">
        <f t="shared" si="5"/>
        <v>ok</v>
      </c>
      <c r="AB66" s="56" t="str">
        <f t="shared" si="27"/>
        <v>ok</v>
      </c>
      <c r="AC66" s="56" t="str">
        <f t="shared" si="28"/>
        <v>ok</v>
      </c>
      <c r="AD66" s="56" t="str">
        <f t="shared" si="29"/>
        <v>ok</v>
      </c>
      <c r="AE66" s="56" t="str">
        <f t="shared" si="30"/>
        <v>ok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51" x14ac:dyDescent="0.2">
      <c r="A67" s="12">
        <v>55</v>
      </c>
      <c r="B67" s="37" t="str">
        <f t="shared" si="21"/>
        <v>ok</v>
      </c>
      <c r="C67" s="73" t="s">
        <v>143</v>
      </c>
      <c r="D67" s="74" t="s">
        <v>329</v>
      </c>
      <c r="E67" s="74" t="s">
        <v>330</v>
      </c>
      <c r="F67" s="119" t="s">
        <v>331</v>
      </c>
      <c r="G67" s="75"/>
      <c r="H67" s="75" t="s">
        <v>119</v>
      </c>
      <c r="I67" s="74" t="s">
        <v>217</v>
      </c>
      <c r="J67" s="74" t="s">
        <v>121</v>
      </c>
      <c r="K67" s="74" t="s">
        <v>332</v>
      </c>
      <c r="L67" s="76" t="s">
        <v>333</v>
      </c>
      <c r="M67" s="75" t="s">
        <v>141</v>
      </c>
      <c r="N67" s="75"/>
      <c r="O67" s="75" t="s">
        <v>125</v>
      </c>
      <c r="P67" s="76" t="s">
        <v>333</v>
      </c>
      <c r="Q67" s="49"/>
      <c r="R67" s="56" t="str">
        <f t="shared" si="1"/>
        <v>ok</v>
      </c>
      <c r="S67" s="56" t="str">
        <f t="shared" si="22"/>
        <v>ok</v>
      </c>
      <c r="T67" s="56" t="str">
        <f t="shared" si="23"/>
        <v>ok</v>
      </c>
      <c r="U67" s="56" t="str">
        <f t="shared" si="24"/>
        <v>ok</v>
      </c>
      <c r="V67" s="56" t="str">
        <f t="shared" si="25"/>
        <v>ok</v>
      </c>
      <c r="W67" s="56" t="str">
        <f t="shared" si="26"/>
        <v>ok</v>
      </c>
      <c r="X67" s="56" t="str">
        <f t="shared" si="2"/>
        <v>ok</v>
      </c>
      <c r="Y67" s="56" t="str">
        <f t="shared" si="3"/>
        <v>ok</v>
      </c>
      <c r="Z67" s="56" t="str">
        <f t="shared" si="4"/>
        <v>ok</v>
      </c>
      <c r="AA67" s="56" t="str">
        <f t="shared" si="5"/>
        <v>ok</v>
      </c>
      <c r="AB67" s="56" t="str">
        <f t="shared" si="27"/>
        <v>ok</v>
      </c>
      <c r="AC67" s="56" t="str">
        <f t="shared" si="28"/>
        <v>ok</v>
      </c>
      <c r="AD67" s="56" t="str">
        <f t="shared" si="29"/>
        <v>ok</v>
      </c>
      <c r="AE67" s="56" t="str">
        <f t="shared" si="30"/>
        <v>ok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63.75" x14ac:dyDescent="0.2">
      <c r="A68" s="12">
        <v>56</v>
      </c>
      <c r="B68" s="37" t="str">
        <f t="shared" si="21"/>
        <v>ok</v>
      </c>
      <c r="C68" s="73" t="s">
        <v>143</v>
      </c>
      <c r="D68" s="74" t="s">
        <v>329</v>
      </c>
      <c r="E68" s="74" t="s">
        <v>330</v>
      </c>
      <c r="F68" s="124" t="s">
        <v>331</v>
      </c>
      <c r="G68" s="75"/>
      <c r="H68" s="75" t="s">
        <v>119</v>
      </c>
      <c r="I68" s="74" t="s">
        <v>217</v>
      </c>
      <c r="J68" s="74" t="s">
        <v>121</v>
      </c>
      <c r="K68" s="74" t="s">
        <v>219</v>
      </c>
      <c r="L68" s="76" t="s">
        <v>218</v>
      </c>
      <c r="M68" s="75" t="s">
        <v>141</v>
      </c>
      <c r="N68" s="75"/>
      <c r="O68" s="75" t="s">
        <v>125</v>
      </c>
      <c r="P68" s="76" t="s">
        <v>218</v>
      </c>
      <c r="Q68" s="49"/>
      <c r="R68" s="56" t="str">
        <f t="shared" si="1"/>
        <v>ok</v>
      </c>
      <c r="S68" s="56" t="str">
        <f t="shared" si="22"/>
        <v>ok</v>
      </c>
      <c r="T68" s="56" t="str">
        <f t="shared" si="23"/>
        <v>ok</v>
      </c>
      <c r="U68" s="56" t="str">
        <f t="shared" si="24"/>
        <v>ok</v>
      </c>
      <c r="V68" s="56" t="str">
        <f t="shared" si="25"/>
        <v>ok</v>
      </c>
      <c r="W68" s="56" t="str">
        <f t="shared" si="26"/>
        <v>ok</v>
      </c>
      <c r="X68" s="56" t="str">
        <f t="shared" si="2"/>
        <v>ok</v>
      </c>
      <c r="Y68" s="56" t="str">
        <f t="shared" si="3"/>
        <v>ok</v>
      </c>
      <c r="Z68" s="56" t="str">
        <f t="shared" si="4"/>
        <v>ok</v>
      </c>
      <c r="AA68" s="56" t="str">
        <f t="shared" si="5"/>
        <v>ok</v>
      </c>
      <c r="AB68" s="56" t="str">
        <f t="shared" si="27"/>
        <v>ok</v>
      </c>
      <c r="AC68" s="56" t="str">
        <f t="shared" si="28"/>
        <v>ok</v>
      </c>
      <c r="AD68" s="56" t="str">
        <f t="shared" si="29"/>
        <v>ok</v>
      </c>
      <c r="AE68" s="56" t="str">
        <f t="shared" si="30"/>
        <v>ok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89.25" x14ac:dyDescent="0.2">
      <c r="A69" s="12">
        <v>57</v>
      </c>
      <c r="B69" s="37" t="str">
        <f t="shared" si="21"/>
        <v>ok</v>
      </c>
      <c r="C69" s="73" t="s">
        <v>143</v>
      </c>
      <c r="D69" s="74" t="s">
        <v>334</v>
      </c>
      <c r="E69" s="74" t="s">
        <v>335</v>
      </c>
      <c r="F69" s="124" t="s">
        <v>336</v>
      </c>
      <c r="G69" s="75"/>
      <c r="H69" s="75" t="s">
        <v>119</v>
      </c>
      <c r="I69" s="74" t="s">
        <v>205</v>
      </c>
      <c r="J69" s="74" t="s">
        <v>121</v>
      </c>
      <c r="K69" s="74" t="s">
        <v>337</v>
      </c>
      <c r="L69" s="76" t="s">
        <v>338</v>
      </c>
      <c r="M69" s="75" t="s">
        <v>141</v>
      </c>
      <c r="N69" s="75"/>
      <c r="O69" s="75" t="s">
        <v>125</v>
      </c>
      <c r="P69" s="76" t="s">
        <v>338</v>
      </c>
      <c r="Q69" s="49"/>
      <c r="R69" s="56" t="str">
        <f t="shared" si="1"/>
        <v>ok</v>
      </c>
      <c r="S69" s="56" t="str">
        <f t="shared" si="22"/>
        <v>ok</v>
      </c>
      <c r="T69" s="56" t="str">
        <f t="shared" si="23"/>
        <v>ok</v>
      </c>
      <c r="U69" s="56" t="str">
        <f t="shared" si="24"/>
        <v>ok</v>
      </c>
      <c r="V69" s="56" t="str">
        <f t="shared" si="25"/>
        <v>ok</v>
      </c>
      <c r="W69" s="56" t="str">
        <f t="shared" si="26"/>
        <v>ok</v>
      </c>
      <c r="X69" s="56" t="str">
        <f t="shared" si="2"/>
        <v>ok</v>
      </c>
      <c r="Y69" s="56" t="str">
        <f t="shared" si="3"/>
        <v>ok</v>
      </c>
      <c r="Z69" s="56" t="str">
        <f t="shared" si="4"/>
        <v>ok</v>
      </c>
      <c r="AA69" s="56" t="str">
        <f t="shared" si="5"/>
        <v>ok</v>
      </c>
      <c r="AB69" s="56" t="str">
        <f t="shared" si="27"/>
        <v>ok</v>
      </c>
      <c r="AC69" s="56" t="str">
        <f t="shared" si="28"/>
        <v>ok</v>
      </c>
      <c r="AD69" s="56" t="str">
        <f t="shared" si="29"/>
        <v>ok</v>
      </c>
      <c r="AE69" s="56" t="str">
        <f t="shared" si="30"/>
        <v>ok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76.5" x14ac:dyDescent="0.2">
      <c r="A70" s="12">
        <v>58</v>
      </c>
      <c r="B70" s="37" t="str">
        <f t="shared" si="21"/>
        <v>ok</v>
      </c>
      <c r="C70" s="73" t="s">
        <v>116</v>
      </c>
      <c r="D70" s="75" t="s">
        <v>339</v>
      </c>
      <c r="E70" s="75" t="s">
        <v>340</v>
      </c>
      <c r="F70" s="75" t="s">
        <v>341</v>
      </c>
      <c r="G70" s="75"/>
      <c r="H70" s="75" t="s">
        <v>119</v>
      </c>
      <c r="I70" s="75" t="s">
        <v>120</v>
      </c>
      <c r="J70" s="75" t="s">
        <v>121</v>
      </c>
      <c r="K70" s="75" t="s">
        <v>147</v>
      </c>
      <c r="L70" s="76" t="s">
        <v>342</v>
      </c>
      <c r="M70" s="75" t="s">
        <v>124</v>
      </c>
      <c r="N70" s="75"/>
      <c r="O70" s="75" t="s">
        <v>125</v>
      </c>
      <c r="P70" s="76" t="s">
        <v>343</v>
      </c>
      <c r="Q70" s="49"/>
      <c r="R70" s="56" t="str">
        <f t="shared" si="1"/>
        <v>ok</v>
      </c>
      <c r="S70" s="56" t="str">
        <f t="shared" si="22"/>
        <v>ok</v>
      </c>
      <c r="T70" s="56" t="str">
        <f t="shared" si="23"/>
        <v>ok</v>
      </c>
      <c r="U70" s="56" t="str">
        <f t="shared" si="24"/>
        <v>ok</v>
      </c>
      <c r="V70" s="56" t="str">
        <f t="shared" si="25"/>
        <v>ok</v>
      </c>
      <c r="W70" s="56" t="str">
        <f t="shared" si="26"/>
        <v>ok</v>
      </c>
      <c r="X70" s="56" t="str">
        <f t="shared" si="2"/>
        <v>ok</v>
      </c>
      <c r="Y70" s="56" t="str">
        <f t="shared" si="3"/>
        <v>ok</v>
      </c>
      <c r="Z70" s="56" t="str">
        <f t="shared" si="4"/>
        <v>ok</v>
      </c>
      <c r="AA70" s="56" t="str">
        <f t="shared" si="5"/>
        <v>ok</v>
      </c>
      <c r="AB70" s="56" t="str">
        <f t="shared" si="27"/>
        <v>ok</v>
      </c>
      <c r="AC70" s="56" t="str">
        <f t="shared" si="28"/>
        <v>ok</v>
      </c>
      <c r="AD70" s="56" t="str">
        <f t="shared" si="29"/>
        <v>ok</v>
      </c>
      <c r="AE70" s="56" t="str">
        <f t="shared" si="30"/>
        <v>ok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51" x14ac:dyDescent="0.2">
      <c r="A71" s="12">
        <v>59</v>
      </c>
      <c r="B71" s="37" t="str">
        <f t="shared" si="21"/>
        <v>ok</v>
      </c>
      <c r="C71" s="117" t="s">
        <v>116</v>
      </c>
      <c r="D71" s="114" t="s">
        <v>344</v>
      </c>
      <c r="E71" s="114" t="s">
        <v>345</v>
      </c>
      <c r="F71" s="114" t="s">
        <v>346</v>
      </c>
      <c r="G71" s="75"/>
      <c r="H71" s="75" t="s">
        <v>119</v>
      </c>
      <c r="I71" s="114" t="s">
        <v>138</v>
      </c>
      <c r="J71" s="114" t="s">
        <v>131</v>
      </c>
      <c r="K71" s="114" t="s">
        <v>347</v>
      </c>
      <c r="L71" s="115" t="s">
        <v>348</v>
      </c>
      <c r="M71" s="114" t="s">
        <v>141</v>
      </c>
      <c r="N71" s="114"/>
      <c r="O71" s="114" t="s">
        <v>125</v>
      </c>
      <c r="P71" s="118" t="s">
        <v>349</v>
      </c>
      <c r="Q71" s="49"/>
      <c r="R71" s="56" t="str">
        <f t="shared" si="1"/>
        <v>ok</v>
      </c>
      <c r="S71" s="56" t="str">
        <f t="shared" si="22"/>
        <v>ok</v>
      </c>
      <c r="T71" s="56" t="str">
        <f t="shared" si="23"/>
        <v>ok</v>
      </c>
      <c r="U71" s="56" t="str">
        <f t="shared" si="24"/>
        <v>ok</v>
      </c>
      <c r="V71" s="56" t="str">
        <f t="shared" si="25"/>
        <v>ok</v>
      </c>
      <c r="W71" s="56" t="str">
        <f t="shared" si="26"/>
        <v>ok</v>
      </c>
      <c r="X71" s="56" t="str">
        <f t="shared" si="2"/>
        <v>ok</v>
      </c>
      <c r="Y71" s="56" t="str">
        <f t="shared" si="3"/>
        <v>ok</v>
      </c>
      <c r="Z71" s="56" t="str">
        <f t="shared" si="4"/>
        <v>ok</v>
      </c>
      <c r="AA71" s="56" t="str">
        <f t="shared" si="5"/>
        <v>ok</v>
      </c>
      <c r="AB71" s="56" t="str">
        <f t="shared" si="27"/>
        <v>ok</v>
      </c>
      <c r="AC71" s="56" t="str">
        <f t="shared" si="28"/>
        <v>ok</v>
      </c>
      <c r="AD71" s="56" t="str">
        <f t="shared" si="29"/>
        <v>ok</v>
      </c>
      <c r="AE71" s="56" t="str">
        <f t="shared" si="30"/>
        <v>ok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51" x14ac:dyDescent="0.2">
      <c r="A72" s="12">
        <v>60</v>
      </c>
      <c r="B72" s="37" t="str">
        <f t="shared" si="21"/>
        <v>ok</v>
      </c>
      <c r="C72" s="117" t="s">
        <v>116</v>
      </c>
      <c r="D72" s="114" t="s">
        <v>344</v>
      </c>
      <c r="E72" s="114" t="s">
        <v>345</v>
      </c>
      <c r="F72" s="114" t="s">
        <v>346</v>
      </c>
      <c r="G72" s="75"/>
      <c r="H72" s="75" t="s">
        <v>119</v>
      </c>
      <c r="I72" s="114" t="s">
        <v>138</v>
      </c>
      <c r="J72" s="114" t="s">
        <v>131</v>
      </c>
      <c r="K72" s="114" t="s">
        <v>350</v>
      </c>
      <c r="L72" s="115" t="s">
        <v>351</v>
      </c>
      <c r="M72" s="114" t="s">
        <v>141</v>
      </c>
      <c r="N72" s="114"/>
      <c r="O72" s="114" t="s">
        <v>125</v>
      </c>
      <c r="P72" s="118" t="s">
        <v>352</v>
      </c>
      <c r="Q72" s="49"/>
      <c r="R72" s="56" t="str">
        <f t="shared" si="1"/>
        <v>ok</v>
      </c>
      <c r="S72" s="56" t="str">
        <f t="shared" si="22"/>
        <v>ok</v>
      </c>
      <c r="T72" s="56" t="str">
        <f t="shared" si="23"/>
        <v>ok</v>
      </c>
      <c r="U72" s="56" t="str">
        <f t="shared" si="24"/>
        <v>ok</v>
      </c>
      <c r="V72" s="56" t="str">
        <f t="shared" si="25"/>
        <v>ok</v>
      </c>
      <c r="W72" s="56" t="str">
        <f t="shared" si="26"/>
        <v>ok</v>
      </c>
      <c r="X72" s="56" t="str">
        <f t="shared" si="2"/>
        <v>ok</v>
      </c>
      <c r="Y72" s="56" t="str">
        <f t="shared" si="3"/>
        <v>ok</v>
      </c>
      <c r="Z72" s="56" t="str">
        <f t="shared" si="4"/>
        <v>ok</v>
      </c>
      <c r="AA72" s="56" t="str">
        <f t="shared" si="5"/>
        <v>ok</v>
      </c>
      <c r="AB72" s="56" t="str">
        <f t="shared" si="27"/>
        <v>ok</v>
      </c>
      <c r="AC72" s="56" t="str">
        <f t="shared" si="28"/>
        <v>ok</v>
      </c>
      <c r="AD72" s="56" t="str">
        <f t="shared" si="29"/>
        <v>ok</v>
      </c>
      <c r="AE72" s="56" t="str">
        <f t="shared" si="30"/>
        <v>ok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38.25" x14ac:dyDescent="0.2">
      <c r="A73" s="12">
        <v>61</v>
      </c>
      <c r="B73" s="37" t="str">
        <f t="shared" si="21"/>
        <v>ok</v>
      </c>
      <c r="C73" s="73" t="s">
        <v>116</v>
      </c>
      <c r="D73" s="75" t="s">
        <v>353</v>
      </c>
      <c r="E73" s="75" t="s">
        <v>354</v>
      </c>
      <c r="F73" s="75" t="s">
        <v>355</v>
      </c>
      <c r="G73" s="75"/>
      <c r="H73" s="75" t="s">
        <v>119</v>
      </c>
      <c r="I73" s="75" t="s">
        <v>138</v>
      </c>
      <c r="J73" s="75" t="s">
        <v>121</v>
      </c>
      <c r="K73" s="75" t="s">
        <v>356</v>
      </c>
      <c r="L73" s="76" t="s">
        <v>357</v>
      </c>
      <c r="M73" s="75" t="s">
        <v>141</v>
      </c>
      <c r="N73" s="75"/>
      <c r="O73" s="75" t="s">
        <v>125</v>
      </c>
      <c r="P73" s="76" t="s">
        <v>357</v>
      </c>
      <c r="Q73" s="49"/>
      <c r="R73" s="56" t="str">
        <f t="shared" si="1"/>
        <v>ok</v>
      </c>
      <c r="S73" s="56" t="str">
        <f t="shared" si="22"/>
        <v>ok</v>
      </c>
      <c r="T73" s="56" t="str">
        <f t="shared" si="23"/>
        <v>ok</v>
      </c>
      <c r="U73" s="56" t="str">
        <f t="shared" si="24"/>
        <v>ok</v>
      </c>
      <c r="V73" s="56" t="str">
        <f t="shared" si="25"/>
        <v>ok</v>
      </c>
      <c r="W73" s="56" t="str">
        <f t="shared" si="26"/>
        <v>ok</v>
      </c>
      <c r="X73" s="56" t="str">
        <f t="shared" si="2"/>
        <v>ok</v>
      </c>
      <c r="Y73" s="56" t="str">
        <f t="shared" si="3"/>
        <v>ok</v>
      </c>
      <c r="Z73" s="56" t="str">
        <f t="shared" si="4"/>
        <v>ok</v>
      </c>
      <c r="AA73" s="56" t="str">
        <f t="shared" si="5"/>
        <v>ok</v>
      </c>
      <c r="AB73" s="56" t="str">
        <f t="shared" si="27"/>
        <v>ok</v>
      </c>
      <c r="AC73" s="56" t="str">
        <f t="shared" si="28"/>
        <v>ok</v>
      </c>
      <c r="AD73" s="56" t="str">
        <f t="shared" si="29"/>
        <v>ok</v>
      </c>
      <c r="AE73" s="56" t="str">
        <f t="shared" si="30"/>
        <v>ok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51" x14ac:dyDescent="0.2">
      <c r="A74" s="12">
        <v>62</v>
      </c>
      <c r="B74" s="37" t="str">
        <f t="shared" si="21"/>
        <v>ok</v>
      </c>
      <c r="C74" s="73" t="s">
        <v>143</v>
      </c>
      <c r="D74" s="75" t="s">
        <v>358</v>
      </c>
      <c r="E74" s="75" t="s">
        <v>359</v>
      </c>
      <c r="F74" s="75" t="s">
        <v>360</v>
      </c>
      <c r="G74" s="75"/>
      <c r="H74" s="75" t="s">
        <v>119</v>
      </c>
      <c r="I74" s="75" t="s">
        <v>120</v>
      </c>
      <c r="J74" s="75" t="s">
        <v>121</v>
      </c>
      <c r="K74" s="75" t="s">
        <v>147</v>
      </c>
      <c r="L74" s="76" t="s">
        <v>361</v>
      </c>
      <c r="M74" s="75" t="s">
        <v>124</v>
      </c>
      <c r="N74" s="75"/>
      <c r="O74" s="75" t="s">
        <v>125</v>
      </c>
      <c r="P74" s="76" t="s">
        <v>362</v>
      </c>
      <c r="Q74" s="49"/>
      <c r="R74" s="56" t="str">
        <f t="shared" si="1"/>
        <v>ok</v>
      </c>
      <c r="S74" s="56" t="str">
        <f t="shared" si="22"/>
        <v>ok</v>
      </c>
      <c r="T74" s="56" t="str">
        <f t="shared" si="23"/>
        <v>ok</v>
      </c>
      <c r="U74" s="56" t="str">
        <f t="shared" si="24"/>
        <v>ok</v>
      </c>
      <c r="V74" s="56" t="str">
        <f t="shared" si="25"/>
        <v>ok</v>
      </c>
      <c r="W74" s="56" t="str">
        <f t="shared" si="26"/>
        <v>ok</v>
      </c>
      <c r="X74" s="56" t="str">
        <f t="shared" si="2"/>
        <v>ok</v>
      </c>
      <c r="Y74" s="56" t="str">
        <f t="shared" si="3"/>
        <v>ok</v>
      </c>
      <c r="Z74" s="56" t="str">
        <f t="shared" si="4"/>
        <v>ok</v>
      </c>
      <c r="AA74" s="56" t="str">
        <f t="shared" si="5"/>
        <v>ok</v>
      </c>
      <c r="AB74" s="56" t="str">
        <f t="shared" si="27"/>
        <v>ok</v>
      </c>
      <c r="AC74" s="56" t="str">
        <f t="shared" si="28"/>
        <v>ok</v>
      </c>
      <c r="AD74" s="56" t="str">
        <f t="shared" si="29"/>
        <v>ok</v>
      </c>
      <c r="AE74" s="56" t="str">
        <f t="shared" si="30"/>
        <v>ok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89.25" x14ac:dyDescent="0.2">
      <c r="A75" s="12">
        <v>63</v>
      </c>
      <c r="B75" s="37" t="str">
        <f t="shared" si="21"/>
        <v>ok</v>
      </c>
      <c r="C75" s="73" t="s">
        <v>116</v>
      </c>
      <c r="D75" s="75" t="s">
        <v>363</v>
      </c>
      <c r="E75" s="75" t="s">
        <v>364</v>
      </c>
      <c r="F75" s="75" t="s">
        <v>365</v>
      </c>
      <c r="G75" s="75"/>
      <c r="H75" s="75" t="s">
        <v>119</v>
      </c>
      <c r="I75" s="75" t="s">
        <v>205</v>
      </c>
      <c r="J75" s="75" t="s">
        <v>121</v>
      </c>
      <c r="K75" s="75" t="s">
        <v>366</v>
      </c>
      <c r="L75" s="76" t="s">
        <v>367</v>
      </c>
      <c r="M75" s="75" t="s">
        <v>141</v>
      </c>
      <c r="N75" s="75"/>
      <c r="O75" s="75" t="s">
        <v>125</v>
      </c>
      <c r="P75" s="76" t="s">
        <v>368</v>
      </c>
      <c r="Q75" s="49"/>
      <c r="R75" s="56" t="str">
        <f t="shared" si="1"/>
        <v>ok</v>
      </c>
      <c r="S75" s="56" t="str">
        <f t="shared" si="22"/>
        <v>ok</v>
      </c>
      <c r="T75" s="56" t="str">
        <f t="shared" si="23"/>
        <v>ok</v>
      </c>
      <c r="U75" s="56" t="str">
        <f t="shared" si="24"/>
        <v>ok</v>
      </c>
      <c r="V75" s="56" t="str">
        <f t="shared" si="25"/>
        <v>ok</v>
      </c>
      <c r="W75" s="56" t="str">
        <f t="shared" si="26"/>
        <v>ok</v>
      </c>
      <c r="X75" s="56" t="str">
        <f t="shared" si="2"/>
        <v>ok</v>
      </c>
      <c r="Y75" s="56" t="str">
        <f t="shared" si="3"/>
        <v>ok</v>
      </c>
      <c r="Z75" s="56" t="str">
        <f t="shared" si="4"/>
        <v>ok</v>
      </c>
      <c r="AA75" s="56" t="str">
        <f t="shared" si="5"/>
        <v>ok</v>
      </c>
      <c r="AB75" s="56" t="str">
        <f t="shared" si="27"/>
        <v>ok</v>
      </c>
      <c r="AC75" s="56" t="str">
        <f t="shared" si="28"/>
        <v>ok</v>
      </c>
      <c r="AD75" s="56" t="str">
        <f t="shared" si="29"/>
        <v>ok</v>
      </c>
      <c r="AE75" s="56" t="str">
        <f t="shared" si="30"/>
        <v>ok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51.75" thickBot="1" x14ac:dyDescent="0.25">
      <c r="A76" s="12">
        <v>64</v>
      </c>
      <c r="B76" s="37" t="str">
        <f t="shared" si="21"/>
        <v>ok</v>
      </c>
      <c r="C76" s="73" t="s">
        <v>116</v>
      </c>
      <c r="D76" s="74" t="s">
        <v>369</v>
      </c>
      <c r="E76" s="74" t="s">
        <v>370</v>
      </c>
      <c r="F76" s="74" t="s">
        <v>371</v>
      </c>
      <c r="G76" s="75"/>
      <c r="H76" s="75" t="s">
        <v>119</v>
      </c>
      <c r="I76" s="74" t="s">
        <v>120</v>
      </c>
      <c r="J76" s="74" t="s">
        <v>121</v>
      </c>
      <c r="K76" s="74" t="s">
        <v>372</v>
      </c>
      <c r="L76" s="76" t="s">
        <v>373</v>
      </c>
      <c r="M76" s="75" t="s">
        <v>141</v>
      </c>
      <c r="N76" s="75"/>
      <c r="O76" s="75" t="s">
        <v>125</v>
      </c>
      <c r="P76" s="76" t="s">
        <v>373</v>
      </c>
      <c r="Q76" s="49"/>
      <c r="R76" s="56" t="str">
        <f t="shared" si="1"/>
        <v>ok</v>
      </c>
      <c r="S76" s="56" t="str">
        <f t="shared" si="22"/>
        <v>ok</v>
      </c>
      <c r="T76" s="56" t="str">
        <f t="shared" si="23"/>
        <v>ok</v>
      </c>
      <c r="U76" s="56" t="str">
        <f t="shared" si="24"/>
        <v>ok</v>
      </c>
      <c r="V76" s="56" t="str">
        <f t="shared" si="25"/>
        <v>ok</v>
      </c>
      <c r="W76" s="56" t="str">
        <f t="shared" si="26"/>
        <v>ok</v>
      </c>
      <c r="X76" s="56" t="str">
        <f t="shared" si="2"/>
        <v>ok</v>
      </c>
      <c r="Y76" s="56" t="str">
        <f t="shared" si="3"/>
        <v>ok</v>
      </c>
      <c r="Z76" s="56" t="str">
        <f t="shared" si="4"/>
        <v>ok</v>
      </c>
      <c r="AA76" s="56" t="str">
        <f t="shared" si="5"/>
        <v>ok</v>
      </c>
      <c r="AB76" s="56" t="str">
        <f t="shared" si="27"/>
        <v>ok</v>
      </c>
      <c r="AC76" s="56" t="str">
        <f t="shared" si="28"/>
        <v>ok</v>
      </c>
      <c r="AD76" s="56" t="str">
        <f t="shared" si="29"/>
        <v>ok</v>
      </c>
      <c r="AE76" s="56" t="str">
        <f t="shared" si="30"/>
        <v>ok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39.75" thickTop="1" thickBot="1" x14ac:dyDescent="0.25">
      <c r="A77" s="12">
        <v>65</v>
      </c>
      <c r="B77" s="37" t="str">
        <f t="shared" si="21"/>
        <v>ok</v>
      </c>
      <c r="C77" s="73" t="s">
        <v>126</v>
      </c>
      <c r="D77" s="119" t="s">
        <v>380</v>
      </c>
      <c r="E77" s="119" t="s">
        <v>381</v>
      </c>
      <c r="F77" s="119" t="s">
        <v>382</v>
      </c>
      <c r="G77" s="119"/>
      <c r="H77" s="121" t="s">
        <v>125</v>
      </c>
      <c r="I77" s="119" t="s">
        <v>377</v>
      </c>
      <c r="J77" s="119" t="s">
        <v>253</v>
      </c>
      <c r="K77" s="119" t="s">
        <v>383</v>
      </c>
      <c r="L77" s="122" t="s">
        <v>384</v>
      </c>
      <c r="M77" s="75"/>
      <c r="N77" s="75"/>
      <c r="O77" s="75"/>
      <c r="P77" s="77"/>
      <c r="Q77" s="49"/>
      <c r="R77" s="56" t="str">
        <f t="shared" si="1"/>
        <v>ok</v>
      </c>
      <c r="S77" s="56" t="str">
        <f t="shared" si="22"/>
        <v>ok</v>
      </c>
      <c r="T77" s="56" t="str">
        <f t="shared" si="23"/>
        <v>ok</v>
      </c>
      <c r="U77" s="56" t="str">
        <f t="shared" si="24"/>
        <v>ok</v>
      </c>
      <c r="V77" s="56" t="str">
        <f t="shared" si="25"/>
        <v>ok</v>
      </c>
      <c r="W77" s="56" t="str">
        <f t="shared" si="26"/>
        <v>ok</v>
      </c>
      <c r="X77" s="56" t="str">
        <f t="shared" si="2"/>
        <v>ok</v>
      </c>
      <c r="Y77" s="56" t="str">
        <f t="shared" si="3"/>
        <v>ok</v>
      </c>
      <c r="Z77" s="56" t="str">
        <f t="shared" si="4"/>
        <v>ok</v>
      </c>
      <c r="AA77" s="56" t="str">
        <f t="shared" si="5"/>
        <v>ok</v>
      </c>
      <c r="AB77" s="56" t="str">
        <f t="shared" si="27"/>
        <v>ok</v>
      </c>
      <c r="AC77" s="56" t="str">
        <f t="shared" si="28"/>
        <v>ok</v>
      </c>
      <c r="AD77" s="56" t="str">
        <f t="shared" si="29"/>
        <v>ok</v>
      </c>
      <c r="AE77" s="56" t="str">
        <f t="shared" si="30"/>
        <v>ok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39" thickTop="1" x14ac:dyDescent="0.2">
      <c r="A78" s="12">
        <v>66</v>
      </c>
      <c r="B78" s="37" t="str">
        <f t="shared" si="21"/>
        <v>ok</v>
      </c>
      <c r="C78" s="73" t="s">
        <v>126</v>
      </c>
      <c r="D78" s="119" t="s">
        <v>374</v>
      </c>
      <c r="E78" s="119" t="s">
        <v>375</v>
      </c>
      <c r="F78" s="120" t="s">
        <v>376</v>
      </c>
      <c r="G78" s="119"/>
      <c r="H78" s="121" t="s">
        <v>125</v>
      </c>
      <c r="I78" s="119" t="s">
        <v>377</v>
      </c>
      <c r="J78" s="119" t="s">
        <v>253</v>
      </c>
      <c r="K78" s="119" t="s">
        <v>378</v>
      </c>
      <c r="L78" s="122" t="s">
        <v>379</v>
      </c>
      <c r="M78" s="75"/>
      <c r="N78" s="75"/>
      <c r="O78" s="75"/>
      <c r="P78" s="77"/>
      <c r="Q78" s="49"/>
      <c r="R78" s="56" t="str">
        <f t="shared" si="1"/>
        <v>ok</v>
      </c>
      <c r="S78" s="56" t="str">
        <f t="shared" si="22"/>
        <v>ok</v>
      </c>
      <c r="T78" s="56" t="str">
        <f t="shared" si="23"/>
        <v>ok</v>
      </c>
      <c r="U78" s="56" t="str">
        <f t="shared" si="24"/>
        <v>ok</v>
      </c>
      <c r="V78" s="56" t="str">
        <f t="shared" si="25"/>
        <v>ok</v>
      </c>
      <c r="W78" s="56" t="str">
        <f t="shared" si="26"/>
        <v>ok</v>
      </c>
      <c r="X78" s="56" t="str">
        <f t="shared" si="2"/>
        <v>ok</v>
      </c>
      <c r="Y78" s="56" t="str">
        <f t="shared" si="3"/>
        <v>ok</v>
      </c>
      <c r="Z78" s="56" t="str">
        <f t="shared" si="4"/>
        <v>ok</v>
      </c>
      <c r="AA78" s="56" t="str">
        <f t="shared" si="5"/>
        <v>ok</v>
      </c>
      <c r="AB78" s="56" t="str">
        <f t="shared" si="27"/>
        <v>ok</v>
      </c>
      <c r="AC78" s="56" t="str">
        <f t="shared" si="28"/>
        <v>ok</v>
      </c>
      <c r="AD78" s="56" t="str">
        <f t="shared" si="29"/>
        <v>ok</v>
      </c>
      <c r="AE78" s="56" t="str">
        <f t="shared" si="30"/>
        <v>ok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51" x14ac:dyDescent="0.2">
      <c r="A79" s="12">
        <v>67</v>
      </c>
      <c r="B79" s="37" t="str">
        <f t="shared" si="21"/>
        <v>ok</v>
      </c>
      <c r="C79" s="73" t="s">
        <v>116</v>
      </c>
      <c r="D79" s="75" t="s">
        <v>385</v>
      </c>
      <c r="E79" s="75" t="s">
        <v>386</v>
      </c>
      <c r="F79" s="75" t="s">
        <v>387</v>
      </c>
      <c r="G79" s="75"/>
      <c r="H79" s="75" t="s">
        <v>119</v>
      </c>
      <c r="I79" s="75" t="s">
        <v>388</v>
      </c>
      <c r="J79" s="75" t="s">
        <v>121</v>
      </c>
      <c r="K79" s="75" t="s">
        <v>389</v>
      </c>
      <c r="L79" s="76" t="s">
        <v>390</v>
      </c>
      <c r="M79" s="75" t="s">
        <v>124</v>
      </c>
      <c r="N79" s="75"/>
      <c r="O79" s="75" t="s">
        <v>125</v>
      </c>
      <c r="P79" s="76" t="s">
        <v>390</v>
      </c>
      <c r="Q79" s="49"/>
      <c r="R79" s="56" t="str">
        <f t="shared" si="1"/>
        <v>ok</v>
      </c>
      <c r="S79" s="56" t="str">
        <f t="shared" si="22"/>
        <v>ok</v>
      </c>
      <c r="T79" s="56" t="str">
        <f t="shared" si="23"/>
        <v>ok</v>
      </c>
      <c r="U79" s="56" t="str">
        <f t="shared" si="24"/>
        <v>ok</v>
      </c>
      <c r="V79" s="56" t="str">
        <f t="shared" si="25"/>
        <v>ok</v>
      </c>
      <c r="W79" s="56" t="str">
        <f t="shared" si="26"/>
        <v>ok</v>
      </c>
      <c r="X79" s="56" t="str">
        <f t="shared" si="2"/>
        <v>ok</v>
      </c>
      <c r="Y79" s="56" t="str">
        <f t="shared" si="3"/>
        <v>ok</v>
      </c>
      <c r="Z79" s="56" t="str">
        <f t="shared" si="4"/>
        <v>ok</v>
      </c>
      <c r="AA79" s="56" t="str">
        <f t="shared" si="5"/>
        <v>ok</v>
      </c>
      <c r="AB79" s="56" t="str">
        <f t="shared" si="27"/>
        <v>ok</v>
      </c>
      <c r="AC79" s="56" t="str">
        <f t="shared" si="28"/>
        <v>ok</v>
      </c>
      <c r="AD79" s="56" t="str">
        <f t="shared" si="29"/>
        <v>ok</v>
      </c>
      <c r="AE79" s="56" t="str">
        <f t="shared" si="30"/>
        <v>ok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37" t="str">
        <f t="shared" si="21"/>
        <v/>
      </c>
      <c r="C80" s="73"/>
      <c r="D80" s="74"/>
      <c r="E80" s="74"/>
      <c r="F80" s="74"/>
      <c r="G80" s="75"/>
      <c r="H80" s="75"/>
      <c r="I80" s="74"/>
      <c r="J80" s="74"/>
      <c r="K80" s="74"/>
      <c r="L80" s="76"/>
      <c r="M80" s="75"/>
      <c r="N80" s="75"/>
      <c r="O80" s="75"/>
      <c r="P80" s="77"/>
      <c r="Q80" s="49"/>
      <c r="R80" s="56" t="str">
        <f t="shared" si="1"/>
        <v/>
      </c>
      <c r="S80" s="56" t="str">
        <f t="shared" si="22"/>
        <v/>
      </c>
      <c r="T80" s="56" t="str">
        <f t="shared" si="23"/>
        <v/>
      </c>
      <c r="U80" s="56" t="str">
        <f t="shared" si="24"/>
        <v/>
      </c>
      <c r="V80" s="56" t="str">
        <f t="shared" si="25"/>
        <v/>
      </c>
      <c r="W80" s="56" t="str">
        <f t="shared" si="26"/>
        <v/>
      </c>
      <c r="X80" s="56" t="str">
        <f t="shared" si="2"/>
        <v/>
      </c>
      <c r="Y80" s="56" t="str">
        <f t="shared" si="3"/>
        <v/>
      </c>
      <c r="Z80" s="56" t="str">
        <f t="shared" si="4"/>
        <v/>
      </c>
      <c r="AA80" s="56" t="str">
        <f t="shared" si="5"/>
        <v/>
      </c>
      <c r="AB80" s="56" t="str">
        <f t="shared" si="27"/>
        <v/>
      </c>
      <c r="AC80" s="56" t="str">
        <f t="shared" si="28"/>
        <v/>
      </c>
      <c r="AD80" s="56" t="str">
        <f t="shared" si="29"/>
        <v/>
      </c>
      <c r="AE80" s="56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37" t="str">
        <f t="shared" si="21"/>
        <v/>
      </c>
      <c r="C81" s="73"/>
      <c r="D81" s="74"/>
      <c r="E81" s="74"/>
      <c r="F81" s="74"/>
      <c r="G81" s="75"/>
      <c r="H81" s="75"/>
      <c r="I81" s="74"/>
      <c r="J81" s="74"/>
      <c r="K81" s="74"/>
      <c r="L81" s="76"/>
      <c r="M81" s="75"/>
      <c r="N81" s="75"/>
      <c r="O81" s="75"/>
      <c r="P81" s="77"/>
      <c r="Q81" s="49"/>
      <c r="R81" s="56" t="str">
        <f t="shared" si="1"/>
        <v/>
      </c>
      <c r="S81" s="56" t="str">
        <f t="shared" si="22"/>
        <v/>
      </c>
      <c r="T81" s="56" t="str">
        <f t="shared" si="23"/>
        <v/>
      </c>
      <c r="U81" s="56" t="str">
        <f t="shared" si="24"/>
        <v/>
      </c>
      <c r="V81" s="56" t="str">
        <f t="shared" si="25"/>
        <v/>
      </c>
      <c r="W81" s="56" t="str">
        <f t="shared" si="26"/>
        <v/>
      </c>
      <c r="X81" s="56" t="str">
        <f t="shared" si="2"/>
        <v/>
      </c>
      <c r="Y81" s="56" t="str">
        <f t="shared" si="3"/>
        <v/>
      </c>
      <c r="Z81" s="56" t="str">
        <f t="shared" si="4"/>
        <v/>
      </c>
      <c r="AA81" s="56" t="str">
        <f t="shared" si="5"/>
        <v/>
      </c>
      <c r="AB81" s="56" t="str">
        <f t="shared" si="27"/>
        <v/>
      </c>
      <c r="AC81" s="56" t="str">
        <f t="shared" si="28"/>
        <v/>
      </c>
      <c r="AD81" s="56" t="str">
        <f t="shared" si="29"/>
        <v/>
      </c>
      <c r="AE81" s="56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37" t="str">
        <f t="shared" si="21"/>
        <v/>
      </c>
      <c r="C82" s="73"/>
      <c r="D82" s="74"/>
      <c r="E82" s="74"/>
      <c r="F82" s="74"/>
      <c r="G82" s="75"/>
      <c r="H82" s="75"/>
      <c r="I82" s="74"/>
      <c r="J82" s="74"/>
      <c r="K82" s="74"/>
      <c r="L82" s="76"/>
      <c r="M82" s="75"/>
      <c r="N82" s="75"/>
      <c r="O82" s="75"/>
      <c r="P82" s="77"/>
      <c r="Q82" s="49"/>
      <c r="R82" s="56" t="str">
        <f t="shared" si="1"/>
        <v/>
      </c>
      <c r="S82" s="56" t="str">
        <f t="shared" si="22"/>
        <v/>
      </c>
      <c r="T82" s="56" t="str">
        <f t="shared" si="23"/>
        <v/>
      </c>
      <c r="U82" s="56" t="str">
        <f t="shared" si="24"/>
        <v/>
      </c>
      <c r="V82" s="56" t="str">
        <f t="shared" si="25"/>
        <v/>
      </c>
      <c r="W82" s="56" t="str">
        <f t="shared" si="26"/>
        <v/>
      </c>
      <c r="X82" s="56" t="str">
        <f t="shared" si="2"/>
        <v/>
      </c>
      <c r="Y82" s="56" t="str">
        <f t="shared" si="3"/>
        <v/>
      </c>
      <c r="Z82" s="56" t="str">
        <f t="shared" si="4"/>
        <v/>
      </c>
      <c r="AA82" s="56" t="str">
        <f t="shared" si="5"/>
        <v/>
      </c>
      <c r="AB82" s="56" t="str">
        <f t="shared" si="27"/>
        <v/>
      </c>
      <c r="AC82" s="56" t="str">
        <f t="shared" si="28"/>
        <v/>
      </c>
      <c r="AD82" s="56" t="str">
        <f t="shared" si="29"/>
        <v/>
      </c>
      <c r="AE82" s="56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37" t="str">
        <f t="shared" si="21"/>
        <v/>
      </c>
      <c r="C83" s="73"/>
      <c r="D83" s="74"/>
      <c r="E83" s="74"/>
      <c r="F83" s="74"/>
      <c r="G83" s="75"/>
      <c r="H83" s="75"/>
      <c r="I83" s="74"/>
      <c r="J83" s="74"/>
      <c r="K83" s="74"/>
      <c r="L83" s="76"/>
      <c r="M83" s="75"/>
      <c r="N83" s="75"/>
      <c r="O83" s="75"/>
      <c r="P83" s="77"/>
      <c r="Q83" s="49"/>
      <c r="R83" s="56" t="str">
        <f t="shared" si="1"/>
        <v/>
      </c>
      <c r="S83" s="56" t="str">
        <f t="shared" si="22"/>
        <v/>
      </c>
      <c r="T83" s="56" t="str">
        <f t="shared" si="23"/>
        <v/>
      </c>
      <c r="U83" s="56" t="str">
        <f t="shared" si="24"/>
        <v/>
      </c>
      <c r="V83" s="56" t="str">
        <f t="shared" si="25"/>
        <v/>
      </c>
      <c r="W83" s="56" t="str">
        <f t="shared" si="26"/>
        <v/>
      </c>
      <c r="X83" s="56" t="str">
        <f t="shared" si="2"/>
        <v/>
      </c>
      <c r="Y83" s="56" t="str">
        <f t="shared" si="3"/>
        <v/>
      </c>
      <c r="Z83" s="56" t="str">
        <f t="shared" si="4"/>
        <v/>
      </c>
      <c r="AA83" s="56" t="str">
        <f t="shared" si="5"/>
        <v/>
      </c>
      <c r="AB83" s="56" t="str">
        <f t="shared" si="27"/>
        <v/>
      </c>
      <c r="AC83" s="56" t="str">
        <f t="shared" si="28"/>
        <v/>
      </c>
      <c r="AD83" s="56" t="str">
        <f t="shared" si="29"/>
        <v/>
      </c>
      <c r="AE83" s="56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37" t="str">
        <f t="shared" si="21"/>
        <v/>
      </c>
      <c r="C84" s="73"/>
      <c r="D84" s="74"/>
      <c r="E84" s="74"/>
      <c r="F84" s="74"/>
      <c r="G84" s="75"/>
      <c r="H84" s="75"/>
      <c r="I84" s="74"/>
      <c r="J84" s="74"/>
      <c r="K84" s="74"/>
      <c r="L84" s="76"/>
      <c r="M84" s="75"/>
      <c r="N84" s="75"/>
      <c r="O84" s="75"/>
      <c r="P84" s="77"/>
      <c r="Q84" s="49"/>
      <c r="R84" s="56" t="str">
        <f t="shared" si="1"/>
        <v/>
      </c>
      <c r="S84" s="56" t="str">
        <f t="shared" si="22"/>
        <v/>
      </c>
      <c r="T84" s="56" t="str">
        <f t="shared" si="23"/>
        <v/>
      </c>
      <c r="U84" s="56" t="str">
        <f t="shared" si="24"/>
        <v/>
      </c>
      <c r="V84" s="56" t="str">
        <f t="shared" si="25"/>
        <v/>
      </c>
      <c r="W84" s="56" t="str">
        <f t="shared" si="26"/>
        <v/>
      </c>
      <c r="X84" s="56" t="str">
        <f t="shared" si="2"/>
        <v/>
      </c>
      <c r="Y84" s="56" t="str">
        <f t="shared" si="3"/>
        <v/>
      </c>
      <c r="Z84" s="56" t="str">
        <f t="shared" si="4"/>
        <v/>
      </c>
      <c r="AA84" s="56" t="str">
        <f t="shared" si="5"/>
        <v/>
      </c>
      <c r="AB84" s="56" t="str">
        <f t="shared" si="27"/>
        <v/>
      </c>
      <c r="AC84" s="56" t="str">
        <f t="shared" si="28"/>
        <v/>
      </c>
      <c r="AD84" s="56" t="str">
        <f t="shared" si="29"/>
        <v/>
      </c>
      <c r="AE84" s="56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37" t="str">
        <f t="shared" si="21"/>
        <v/>
      </c>
      <c r="C85" s="73"/>
      <c r="D85" s="74"/>
      <c r="E85" s="74"/>
      <c r="F85" s="74"/>
      <c r="G85" s="75"/>
      <c r="H85" s="75"/>
      <c r="I85" s="74"/>
      <c r="J85" s="74"/>
      <c r="K85" s="74"/>
      <c r="L85" s="76"/>
      <c r="M85" s="75"/>
      <c r="N85" s="75"/>
      <c r="O85" s="75"/>
      <c r="P85" s="77"/>
      <c r="Q85" s="49"/>
      <c r="R85" s="56" t="str">
        <f t="shared" si="1"/>
        <v/>
      </c>
      <c r="S85" s="56" t="str">
        <f t="shared" si="22"/>
        <v/>
      </c>
      <c r="T85" s="56" t="str">
        <f t="shared" si="23"/>
        <v/>
      </c>
      <c r="U85" s="56" t="str">
        <f t="shared" si="24"/>
        <v/>
      </c>
      <c r="V85" s="56" t="str">
        <f t="shared" si="25"/>
        <v/>
      </c>
      <c r="W85" s="56" t="str">
        <f t="shared" si="26"/>
        <v/>
      </c>
      <c r="X85" s="56" t="str">
        <f t="shared" si="2"/>
        <v/>
      </c>
      <c r="Y85" s="56" t="str">
        <f t="shared" si="3"/>
        <v/>
      </c>
      <c r="Z85" s="56" t="str">
        <f t="shared" si="4"/>
        <v/>
      </c>
      <c r="AA85" s="56" t="str">
        <f t="shared" si="5"/>
        <v/>
      </c>
      <c r="AB85" s="56" t="str">
        <f t="shared" si="27"/>
        <v/>
      </c>
      <c r="AC85" s="56" t="str">
        <f t="shared" si="28"/>
        <v/>
      </c>
      <c r="AD85" s="56" t="str">
        <f t="shared" si="29"/>
        <v/>
      </c>
      <c r="AE85" s="56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37" t="str">
        <f t="shared" si="21"/>
        <v/>
      </c>
      <c r="C86" s="73"/>
      <c r="D86" s="74"/>
      <c r="E86" s="74"/>
      <c r="F86" s="74"/>
      <c r="G86" s="75"/>
      <c r="H86" s="75"/>
      <c r="I86" s="74"/>
      <c r="J86" s="74"/>
      <c r="K86" s="74"/>
      <c r="L86" s="76"/>
      <c r="M86" s="75"/>
      <c r="N86" s="75"/>
      <c r="O86" s="75"/>
      <c r="P86" s="77"/>
      <c r="Q86" s="49"/>
      <c r="R86" s="56" t="str">
        <f t="shared" si="1"/>
        <v/>
      </c>
      <c r="S86" s="56" t="str">
        <f t="shared" si="22"/>
        <v/>
      </c>
      <c r="T86" s="56" t="str">
        <f t="shared" si="23"/>
        <v/>
      </c>
      <c r="U86" s="56" t="str">
        <f t="shared" si="24"/>
        <v/>
      </c>
      <c r="V86" s="56" t="str">
        <f t="shared" si="25"/>
        <v/>
      </c>
      <c r="W86" s="56" t="str">
        <f t="shared" si="26"/>
        <v/>
      </c>
      <c r="X86" s="56" t="str">
        <f t="shared" si="2"/>
        <v/>
      </c>
      <c r="Y86" s="56" t="str">
        <f t="shared" si="3"/>
        <v/>
      </c>
      <c r="Z86" s="56" t="str">
        <f t="shared" si="4"/>
        <v/>
      </c>
      <c r="AA86" s="56" t="str">
        <f t="shared" si="5"/>
        <v/>
      </c>
      <c r="AB86" s="56" t="str">
        <f t="shared" si="27"/>
        <v/>
      </c>
      <c r="AC86" s="56" t="str">
        <f t="shared" si="28"/>
        <v/>
      </c>
      <c r="AD86" s="56" t="str">
        <f t="shared" si="29"/>
        <v/>
      </c>
      <c r="AE86" s="56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37" t="str">
        <f t="shared" si="21"/>
        <v/>
      </c>
      <c r="C87" s="73"/>
      <c r="D87" s="74"/>
      <c r="E87" s="74"/>
      <c r="F87" s="74"/>
      <c r="G87" s="75"/>
      <c r="H87" s="75"/>
      <c r="I87" s="74"/>
      <c r="J87" s="74"/>
      <c r="K87" s="74"/>
      <c r="L87" s="76"/>
      <c r="M87" s="75"/>
      <c r="N87" s="75"/>
      <c r="O87" s="75"/>
      <c r="P87" s="77"/>
      <c r="Q87" s="49"/>
      <c r="R87" s="56" t="str">
        <f t="shared" si="1"/>
        <v/>
      </c>
      <c r="S87" s="56" t="str">
        <f t="shared" si="22"/>
        <v/>
      </c>
      <c r="T87" s="56" t="str">
        <f t="shared" si="23"/>
        <v/>
      </c>
      <c r="U87" s="56" t="str">
        <f t="shared" si="24"/>
        <v/>
      </c>
      <c r="V87" s="56" t="str">
        <f t="shared" si="25"/>
        <v/>
      </c>
      <c r="W87" s="56" t="str">
        <f t="shared" si="26"/>
        <v/>
      </c>
      <c r="X87" s="56" t="str">
        <f t="shared" si="2"/>
        <v/>
      </c>
      <c r="Y87" s="56" t="str">
        <f t="shared" si="3"/>
        <v/>
      </c>
      <c r="Z87" s="56" t="str">
        <f t="shared" si="4"/>
        <v/>
      </c>
      <c r="AA87" s="56" t="str">
        <f t="shared" si="5"/>
        <v/>
      </c>
      <c r="AB87" s="56" t="str">
        <f t="shared" si="27"/>
        <v/>
      </c>
      <c r="AC87" s="56" t="str">
        <f t="shared" si="28"/>
        <v/>
      </c>
      <c r="AD87" s="56" t="str">
        <f t="shared" si="29"/>
        <v/>
      </c>
      <c r="AE87" s="56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37" t="str">
        <f t="shared" si="21"/>
        <v/>
      </c>
      <c r="C88" s="73"/>
      <c r="D88" s="74"/>
      <c r="E88" s="74"/>
      <c r="F88" s="74"/>
      <c r="G88" s="75"/>
      <c r="H88" s="75"/>
      <c r="I88" s="74"/>
      <c r="J88" s="74"/>
      <c r="K88" s="74"/>
      <c r="L88" s="76"/>
      <c r="M88" s="75"/>
      <c r="N88" s="75"/>
      <c r="O88" s="75"/>
      <c r="P88" s="77"/>
      <c r="Q88" s="49"/>
      <c r="R88" s="56" t="str">
        <f t="shared" si="1"/>
        <v/>
      </c>
      <c r="S88" s="56" t="str">
        <f t="shared" si="22"/>
        <v/>
      </c>
      <c r="T88" s="56" t="str">
        <f t="shared" si="23"/>
        <v/>
      </c>
      <c r="U88" s="56" t="str">
        <f t="shared" si="24"/>
        <v/>
      </c>
      <c r="V88" s="56" t="str">
        <f t="shared" si="25"/>
        <v/>
      </c>
      <c r="W88" s="56" t="str">
        <f t="shared" si="26"/>
        <v/>
      </c>
      <c r="X88" s="56" t="str">
        <f t="shared" si="2"/>
        <v/>
      </c>
      <c r="Y88" s="56" t="str">
        <f t="shared" si="3"/>
        <v/>
      </c>
      <c r="Z88" s="56" t="str">
        <f t="shared" si="4"/>
        <v/>
      </c>
      <c r="AA88" s="56" t="str">
        <f t="shared" si="5"/>
        <v/>
      </c>
      <c r="AB88" s="56" t="str">
        <f t="shared" si="27"/>
        <v/>
      </c>
      <c r="AC88" s="56" t="str">
        <f t="shared" si="28"/>
        <v/>
      </c>
      <c r="AD88" s="56" t="str">
        <f t="shared" si="29"/>
        <v/>
      </c>
      <c r="AE88" s="56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37" t="str">
        <f t="shared" si="21"/>
        <v/>
      </c>
      <c r="C89" s="73"/>
      <c r="D89" s="74"/>
      <c r="E89" s="74"/>
      <c r="F89" s="74"/>
      <c r="G89" s="75"/>
      <c r="H89" s="75"/>
      <c r="I89" s="74"/>
      <c r="J89" s="74"/>
      <c r="K89" s="74"/>
      <c r="L89" s="76"/>
      <c r="M89" s="75"/>
      <c r="N89" s="75"/>
      <c r="O89" s="75"/>
      <c r="P89" s="77"/>
      <c r="Q89" s="49"/>
      <c r="R89" s="56" t="str">
        <f t="shared" si="1"/>
        <v/>
      </c>
      <c r="S89" s="56" t="str">
        <f t="shared" si="22"/>
        <v/>
      </c>
      <c r="T89" s="56" t="str">
        <f t="shared" si="23"/>
        <v/>
      </c>
      <c r="U89" s="56" t="str">
        <f t="shared" si="24"/>
        <v/>
      </c>
      <c r="V89" s="56" t="str">
        <f t="shared" si="25"/>
        <v/>
      </c>
      <c r="W89" s="56" t="str">
        <f t="shared" si="26"/>
        <v/>
      </c>
      <c r="X89" s="56" t="str">
        <f t="shared" si="2"/>
        <v/>
      </c>
      <c r="Y89" s="56" t="str">
        <f t="shared" si="3"/>
        <v/>
      </c>
      <c r="Z89" s="56" t="str">
        <f t="shared" si="4"/>
        <v/>
      </c>
      <c r="AA89" s="56" t="str">
        <f t="shared" si="5"/>
        <v/>
      </c>
      <c r="AB89" s="56" t="str">
        <f t="shared" si="27"/>
        <v/>
      </c>
      <c r="AC89" s="56" t="str">
        <f t="shared" si="28"/>
        <v/>
      </c>
      <c r="AD89" s="56" t="str">
        <f t="shared" si="29"/>
        <v/>
      </c>
      <c r="AE89" s="56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37" t="str">
        <f t="shared" si="21"/>
        <v/>
      </c>
      <c r="C90" s="73"/>
      <c r="D90" s="74"/>
      <c r="E90" s="74"/>
      <c r="F90" s="74"/>
      <c r="G90" s="75"/>
      <c r="H90" s="75"/>
      <c r="I90" s="74"/>
      <c r="J90" s="74"/>
      <c r="K90" s="74"/>
      <c r="L90" s="76"/>
      <c r="M90" s="75"/>
      <c r="N90" s="75"/>
      <c r="O90" s="75"/>
      <c r="P90" s="77"/>
      <c r="Q90" s="49"/>
      <c r="R90" s="56" t="str">
        <f t="shared" si="1"/>
        <v/>
      </c>
      <c r="S90" s="56" t="str">
        <f t="shared" si="22"/>
        <v/>
      </c>
      <c r="T90" s="56" t="str">
        <f t="shared" si="23"/>
        <v/>
      </c>
      <c r="U90" s="56" t="str">
        <f t="shared" si="24"/>
        <v/>
      </c>
      <c r="V90" s="56" t="str">
        <f t="shared" si="25"/>
        <v/>
      </c>
      <c r="W90" s="56" t="str">
        <f t="shared" si="26"/>
        <v/>
      </c>
      <c r="X90" s="56" t="str">
        <f t="shared" si="2"/>
        <v/>
      </c>
      <c r="Y90" s="56" t="str">
        <f t="shared" si="3"/>
        <v/>
      </c>
      <c r="Z90" s="56" t="str">
        <f t="shared" si="4"/>
        <v/>
      </c>
      <c r="AA90" s="56" t="str">
        <f t="shared" si="5"/>
        <v/>
      </c>
      <c r="AB90" s="56" t="str">
        <f t="shared" si="27"/>
        <v/>
      </c>
      <c r="AC90" s="56" t="str">
        <f t="shared" si="28"/>
        <v/>
      </c>
      <c r="AD90" s="56" t="str">
        <f t="shared" si="29"/>
        <v/>
      </c>
      <c r="AE90" s="56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37" t="str">
        <f t="shared" si="21"/>
        <v/>
      </c>
      <c r="C91" s="73"/>
      <c r="D91" s="74"/>
      <c r="E91" s="74"/>
      <c r="F91" s="74"/>
      <c r="G91" s="75"/>
      <c r="H91" s="75"/>
      <c r="I91" s="74"/>
      <c r="J91" s="74"/>
      <c r="K91" s="74"/>
      <c r="L91" s="76"/>
      <c r="M91" s="75"/>
      <c r="N91" s="75"/>
      <c r="O91" s="75"/>
      <c r="P91" s="77"/>
      <c r="Q91" s="49"/>
      <c r="R91" s="56" t="str">
        <f t="shared" si="1"/>
        <v/>
      </c>
      <c r="S91" s="56" t="str">
        <f t="shared" si="22"/>
        <v/>
      </c>
      <c r="T91" s="56" t="str">
        <f t="shared" si="23"/>
        <v/>
      </c>
      <c r="U91" s="56" t="str">
        <f t="shared" si="24"/>
        <v/>
      </c>
      <c r="V91" s="56" t="str">
        <f t="shared" si="25"/>
        <v/>
      </c>
      <c r="W91" s="56" t="str">
        <f t="shared" si="26"/>
        <v/>
      </c>
      <c r="X91" s="56" t="str">
        <f t="shared" si="2"/>
        <v/>
      </c>
      <c r="Y91" s="56" t="str">
        <f t="shared" si="3"/>
        <v/>
      </c>
      <c r="Z91" s="56" t="str">
        <f t="shared" si="4"/>
        <v/>
      </c>
      <c r="AA91" s="56" t="str">
        <f t="shared" si="5"/>
        <v/>
      </c>
      <c r="AB91" s="56" t="str">
        <f t="shared" si="27"/>
        <v/>
      </c>
      <c r="AC91" s="56" t="str">
        <f t="shared" si="28"/>
        <v/>
      </c>
      <c r="AD91" s="56" t="str">
        <f t="shared" si="29"/>
        <v/>
      </c>
      <c r="AE91" s="56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37" t="str">
        <f t="shared" si="21"/>
        <v/>
      </c>
      <c r="C92" s="73"/>
      <c r="D92" s="74"/>
      <c r="E92" s="74"/>
      <c r="F92" s="74"/>
      <c r="G92" s="75"/>
      <c r="H92" s="75"/>
      <c r="I92" s="74"/>
      <c r="J92" s="74"/>
      <c r="K92" s="74"/>
      <c r="L92" s="76"/>
      <c r="M92" s="75"/>
      <c r="N92" s="75"/>
      <c r="O92" s="75"/>
      <c r="P92" s="77"/>
      <c r="Q92" s="49"/>
      <c r="R92" s="56" t="str">
        <f t="shared" si="1"/>
        <v/>
      </c>
      <c r="S92" s="56" t="str">
        <f t="shared" si="22"/>
        <v/>
      </c>
      <c r="T92" s="56" t="str">
        <f t="shared" si="23"/>
        <v/>
      </c>
      <c r="U92" s="56" t="str">
        <f t="shared" si="24"/>
        <v/>
      </c>
      <c r="V92" s="56" t="str">
        <f t="shared" si="25"/>
        <v/>
      </c>
      <c r="W92" s="56" t="str">
        <f t="shared" si="26"/>
        <v/>
      </c>
      <c r="X92" s="56" t="str">
        <f t="shared" si="2"/>
        <v/>
      </c>
      <c r="Y92" s="56" t="str">
        <f t="shared" si="3"/>
        <v/>
      </c>
      <c r="Z92" s="56" t="str">
        <f t="shared" si="4"/>
        <v/>
      </c>
      <c r="AA92" s="56" t="str">
        <f t="shared" si="5"/>
        <v/>
      </c>
      <c r="AB92" s="56" t="str">
        <f t="shared" si="27"/>
        <v/>
      </c>
      <c r="AC92" s="56" t="str">
        <f t="shared" si="28"/>
        <v/>
      </c>
      <c r="AD92" s="56" t="str">
        <f t="shared" si="29"/>
        <v/>
      </c>
      <c r="AE92" s="56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37" t="str">
        <f t="shared" si="21"/>
        <v/>
      </c>
      <c r="C93" s="73"/>
      <c r="D93" s="74"/>
      <c r="E93" s="74"/>
      <c r="F93" s="74"/>
      <c r="G93" s="75"/>
      <c r="H93" s="75"/>
      <c r="I93" s="74"/>
      <c r="J93" s="74"/>
      <c r="K93" s="74"/>
      <c r="L93" s="76"/>
      <c r="M93" s="75"/>
      <c r="N93" s="75"/>
      <c r="O93" s="75"/>
      <c r="P93" s="77"/>
      <c r="Q93" s="49"/>
      <c r="R93" s="56" t="str">
        <f t="shared" si="1"/>
        <v/>
      </c>
      <c r="S93" s="56" t="str">
        <f t="shared" si="22"/>
        <v/>
      </c>
      <c r="T93" s="56" t="str">
        <f t="shared" si="23"/>
        <v/>
      </c>
      <c r="U93" s="56" t="str">
        <f t="shared" si="24"/>
        <v/>
      </c>
      <c r="V93" s="56" t="str">
        <f t="shared" si="25"/>
        <v/>
      </c>
      <c r="W93" s="56" t="str">
        <f t="shared" si="26"/>
        <v/>
      </c>
      <c r="X93" s="56" t="str">
        <f t="shared" si="2"/>
        <v/>
      </c>
      <c r="Y93" s="56" t="str">
        <f t="shared" si="3"/>
        <v/>
      </c>
      <c r="Z93" s="56" t="str">
        <f t="shared" si="4"/>
        <v/>
      </c>
      <c r="AA93" s="56" t="str">
        <f t="shared" si="5"/>
        <v/>
      </c>
      <c r="AB93" s="56" t="str">
        <f t="shared" si="27"/>
        <v/>
      </c>
      <c r="AC93" s="56" t="str">
        <f t="shared" si="28"/>
        <v/>
      </c>
      <c r="AD93" s="56" t="str">
        <f t="shared" si="29"/>
        <v/>
      </c>
      <c r="AE93" s="56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37" t="str">
        <f t="shared" si="21"/>
        <v/>
      </c>
      <c r="C94" s="73"/>
      <c r="D94" s="74"/>
      <c r="E94" s="74"/>
      <c r="F94" s="74"/>
      <c r="G94" s="75"/>
      <c r="H94" s="75"/>
      <c r="I94" s="74"/>
      <c r="J94" s="74"/>
      <c r="K94" s="74"/>
      <c r="L94" s="76"/>
      <c r="M94" s="75"/>
      <c r="N94" s="75"/>
      <c r="O94" s="75"/>
      <c r="P94" s="77"/>
      <c r="Q94" s="49"/>
      <c r="R94" s="56" t="str">
        <f t="shared" si="1"/>
        <v/>
      </c>
      <c r="S94" s="56" t="str">
        <f t="shared" si="22"/>
        <v/>
      </c>
      <c r="T94" s="56" t="str">
        <f t="shared" si="23"/>
        <v/>
      </c>
      <c r="U94" s="56" t="str">
        <f t="shared" si="24"/>
        <v/>
      </c>
      <c r="V94" s="56" t="str">
        <f t="shared" si="25"/>
        <v/>
      </c>
      <c r="W94" s="56" t="str">
        <f t="shared" si="26"/>
        <v/>
      </c>
      <c r="X94" s="56" t="str">
        <f t="shared" si="2"/>
        <v/>
      </c>
      <c r="Y94" s="56" t="str">
        <f t="shared" si="3"/>
        <v/>
      </c>
      <c r="Z94" s="56" t="str">
        <f t="shared" si="4"/>
        <v/>
      </c>
      <c r="AA94" s="56" t="str">
        <f t="shared" si="5"/>
        <v/>
      </c>
      <c r="AB94" s="56" t="str">
        <f t="shared" si="27"/>
        <v/>
      </c>
      <c r="AC94" s="56" t="str">
        <f t="shared" si="28"/>
        <v/>
      </c>
      <c r="AD94" s="56" t="str">
        <f t="shared" si="29"/>
        <v/>
      </c>
      <c r="AE94" s="56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37" t="str">
        <f t="shared" si="21"/>
        <v/>
      </c>
      <c r="C95" s="73"/>
      <c r="D95" s="74"/>
      <c r="E95" s="74"/>
      <c r="F95" s="74"/>
      <c r="G95" s="75"/>
      <c r="H95" s="75"/>
      <c r="I95" s="74"/>
      <c r="J95" s="74"/>
      <c r="K95" s="74"/>
      <c r="L95" s="76"/>
      <c r="M95" s="75"/>
      <c r="N95" s="75"/>
      <c r="O95" s="75"/>
      <c r="P95" s="77"/>
      <c r="Q95" s="49"/>
      <c r="R95" s="56" t="str">
        <f t="shared" si="1"/>
        <v/>
      </c>
      <c r="S95" s="56" t="str">
        <f t="shared" si="22"/>
        <v/>
      </c>
      <c r="T95" s="56" t="str">
        <f t="shared" si="23"/>
        <v/>
      </c>
      <c r="U95" s="56" t="str">
        <f t="shared" si="24"/>
        <v/>
      </c>
      <c r="V95" s="56" t="str">
        <f t="shared" si="25"/>
        <v/>
      </c>
      <c r="W95" s="56" t="str">
        <f t="shared" si="26"/>
        <v/>
      </c>
      <c r="X95" s="56" t="str">
        <f t="shared" si="2"/>
        <v/>
      </c>
      <c r="Y95" s="56" t="str">
        <f t="shared" si="3"/>
        <v/>
      </c>
      <c r="Z95" s="56" t="str">
        <f t="shared" si="4"/>
        <v/>
      </c>
      <c r="AA95" s="56" t="str">
        <f t="shared" si="5"/>
        <v/>
      </c>
      <c r="AB95" s="56" t="str">
        <f t="shared" si="27"/>
        <v/>
      </c>
      <c r="AC95" s="56" t="str">
        <f t="shared" si="28"/>
        <v/>
      </c>
      <c r="AD95" s="56" t="str">
        <f t="shared" si="29"/>
        <v/>
      </c>
      <c r="AE95" s="56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37" t="str">
        <f t="shared" si="21"/>
        <v/>
      </c>
      <c r="C96" s="73"/>
      <c r="D96" s="74"/>
      <c r="E96" s="74"/>
      <c r="F96" s="74"/>
      <c r="G96" s="75"/>
      <c r="H96" s="75"/>
      <c r="I96" s="74"/>
      <c r="J96" s="74"/>
      <c r="K96" s="74"/>
      <c r="L96" s="76"/>
      <c r="M96" s="75"/>
      <c r="N96" s="75"/>
      <c r="O96" s="75"/>
      <c r="P96" s="77"/>
      <c r="Q96" s="49"/>
      <c r="R96" s="56" t="str">
        <f t="shared" si="1"/>
        <v/>
      </c>
      <c r="S96" s="56" t="str">
        <f t="shared" si="22"/>
        <v/>
      </c>
      <c r="T96" s="56" t="str">
        <f t="shared" si="23"/>
        <v/>
      </c>
      <c r="U96" s="56" t="str">
        <f t="shared" si="24"/>
        <v/>
      </c>
      <c r="V96" s="56" t="str">
        <f t="shared" si="25"/>
        <v/>
      </c>
      <c r="W96" s="56" t="str">
        <f t="shared" si="26"/>
        <v/>
      </c>
      <c r="X96" s="56" t="str">
        <f t="shared" si="2"/>
        <v/>
      </c>
      <c r="Y96" s="56" t="str">
        <f t="shared" si="3"/>
        <v/>
      </c>
      <c r="Z96" s="56" t="str">
        <f t="shared" si="4"/>
        <v/>
      </c>
      <c r="AA96" s="56" t="str">
        <f t="shared" si="5"/>
        <v/>
      </c>
      <c r="AB96" s="56" t="str">
        <f t="shared" si="27"/>
        <v/>
      </c>
      <c r="AC96" s="56" t="str">
        <f t="shared" si="28"/>
        <v/>
      </c>
      <c r="AD96" s="56" t="str">
        <f t="shared" si="29"/>
        <v/>
      </c>
      <c r="AE96" s="56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37" t="str">
        <f t="shared" si="21"/>
        <v/>
      </c>
      <c r="C97" s="73"/>
      <c r="D97" s="74"/>
      <c r="E97" s="74"/>
      <c r="F97" s="74"/>
      <c r="G97" s="75"/>
      <c r="H97" s="75"/>
      <c r="I97" s="74"/>
      <c r="J97" s="74"/>
      <c r="K97" s="74"/>
      <c r="L97" s="76"/>
      <c r="M97" s="75"/>
      <c r="N97" s="75"/>
      <c r="O97" s="75"/>
      <c r="P97" s="77"/>
      <c r="Q97" s="49"/>
      <c r="R97" s="56" t="str">
        <f t="shared" si="1"/>
        <v/>
      </c>
      <c r="S97" s="56" t="str">
        <f t="shared" si="22"/>
        <v/>
      </c>
      <c r="T97" s="56" t="str">
        <f t="shared" si="23"/>
        <v/>
      </c>
      <c r="U97" s="56" t="str">
        <f t="shared" si="24"/>
        <v/>
      </c>
      <c r="V97" s="56" t="str">
        <f t="shared" si="25"/>
        <v/>
      </c>
      <c r="W97" s="56" t="str">
        <f t="shared" si="26"/>
        <v/>
      </c>
      <c r="X97" s="56" t="str">
        <f t="shared" si="2"/>
        <v/>
      </c>
      <c r="Y97" s="56" t="str">
        <f t="shared" si="3"/>
        <v/>
      </c>
      <c r="Z97" s="56" t="str">
        <f t="shared" si="4"/>
        <v/>
      </c>
      <c r="AA97" s="56" t="str">
        <f t="shared" si="5"/>
        <v/>
      </c>
      <c r="AB97" s="56" t="str">
        <f t="shared" si="27"/>
        <v/>
      </c>
      <c r="AC97" s="56" t="str">
        <f t="shared" si="28"/>
        <v/>
      </c>
      <c r="AD97" s="56" t="str">
        <f t="shared" si="29"/>
        <v/>
      </c>
      <c r="AE97" s="56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37" t="str">
        <f t="shared" si="21"/>
        <v/>
      </c>
      <c r="C98" s="73"/>
      <c r="D98" s="74"/>
      <c r="E98" s="74"/>
      <c r="F98" s="74"/>
      <c r="G98" s="75"/>
      <c r="H98" s="75"/>
      <c r="I98" s="74"/>
      <c r="J98" s="74"/>
      <c r="K98" s="74"/>
      <c r="L98" s="76"/>
      <c r="M98" s="75"/>
      <c r="N98" s="75"/>
      <c r="O98" s="75"/>
      <c r="P98" s="77"/>
      <c r="Q98" s="49"/>
      <c r="R98" s="56" t="str">
        <f t="shared" si="1"/>
        <v/>
      </c>
      <c r="S98" s="56" t="str">
        <f t="shared" si="22"/>
        <v/>
      </c>
      <c r="T98" s="56" t="str">
        <f t="shared" si="23"/>
        <v/>
      </c>
      <c r="U98" s="56" t="str">
        <f t="shared" si="24"/>
        <v/>
      </c>
      <c r="V98" s="56" t="str">
        <f t="shared" si="25"/>
        <v/>
      </c>
      <c r="W98" s="56" t="str">
        <f t="shared" si="26"/>
        <v/>
      </c>
      <c r="X98" s="56" t="str">
        <f t="shared" si="2"/>
        <v/>
      </c>
      <c r="Y98" s="56" t="str">
        <f t="shared" si="3"/>
        <v/>
      </c>
      <c r="Z98" s="56" t="str">
        <f t="shared" si="4"/>
        <v/>
      </c>
      <c r="AA98" s="56" t="str">
        <f t="shared" si="5"/>
        <v/>
      </c>
      <c r="AB98" s="56" t="str">
        <f t="shared" si="27"/>
        <v/>
      </c>
      <c r="AC98" s="56" t="str">
        <f t="shared" si="28"/>
        <v/>
      </c>
      <c r="AD98" s="56" t="str">
        <f t="shared" si="29"/>
        <v/>
      </c>
      <c r="AE98" s="56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37" t="str">
        <f t="shared" si="21"/>
        <v/>
      </c>
      <c r="C99" s="73"/>
      <c r="D99" s="74"/>
      <c r="E99" s="74"/>
      <c r="F99" s="74"/>
      <c r="G99" s="75"/>
      <c r="H99" s="75"/>
      <c r="I99" s="74"/>
      <c r="J99" s="74"/>
      <c r="K99" s="74"/>
      <c r="L99" s="76"/>
      <c r="M99" s="75"/>
      <c r="N99" s="75"/>
      <c r="O99" s="75"/>
      <c r="P99" s="77"/>
      <c r="Q99" s="49"/>
      <c r="R99" s="56" t="str">
        <f t="shared" si="1"/>
        <v/>
      </c>
      <c r="S99" s="56" t="str">
        <f t="shared" si="22"/>
        <v/>
      </c>
      <c r="T99" s="56" t="str">
        <f t="shared" si="23"/>
        <v/>
      </c>
      <c r="U99" s="56" t="str">
        <f t="shared" si="24"/>
        <v/>
      </c>
      <c r="V99" s="56" t="str">
        <f t="shared" si="25"/>
        <v/>
      </c>
      <c r="W99" s="56" t="str">
        <f t="shared" si="26"/>
        <v/>
      </c>
      <c r="X99" s="56" t="str">
        <f t="shared" si="2"/>
        <v/>
      </c>
      <c r="Y99" s="56" t="str">
        <f t="shared" si="3"/>
        <v/>
      </c>
      <c r="Z99" s="56" t="str">
        <f t="shared" si="4"/>
        <v/>
      </c>
      <c r="AA99" s="56" t="str">
        <f t="shared" si="5"/>
        <v/>
      </c>
      <c r="AB99" s="56" t="str">
        <f t="shared" si="27"/>
        <v/>
      </c>
      <c r="AC99" s="56" t="str">
        <f t="shared" si="28"/>
        <v/>
      </c>
      <c r="AD99" s="56" t="str">
        <f t="shared" si="29"/>
        <v/>
      </c>
      <c r="AE99" s="56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37" t="str">
        <f t="shared" si="21"/>
        <v/>
      </c>
      <c r="C100" s="73"/>
      <c r="D100" s="74"/>
      <c r="E100" s="74"/>
      <c r="F100" s="74"/>
      <c r="G100" s="75"/>
      <c r="H100" s="75"/>
      <c r="I100" s="74"/>
      <c r="J100" s="74"/>
      <c r="K100" s="74"/>
      <c r="L100" s="76"/>
      <c r="M100" s="75"/>
      <c r="N100" s="75"/>
      <c r="O100" s="75"/>
      <c r="P100" s="77"/>
      <c r="Q100" s="49"/>
      <c r="R100" s="56" t="str">
        <f t="shared" si="1"/>
        <v/>
      </c>
      <c r="S100" s="56" t="str">
        <f t="shared" si="22"/>
        <v/>
      </c>
      <c r="T100" s="56" t="str">
        <f t="shared" si="23"/>
        <v/>
      </c>
      <c r="U100" s="56" t="str">
        <f t="shared" si="24"/>
        <v/>
      </c>
      <c r="V100" s="56" t="str">
        <f t="shared" si="25"/>
        <v/>
      </c>
      <c r="W100" s="56" t="str">
        <f t="shared" si="26"/>
        <v/>
      </c>
      <c r="X100" s="56" t="str">
        <f t="shared" si="2"/>
        <v/>
      </c>
      <c r="Y100" s="56" t="str">
        <f t="shared" si="3"/>
        <v/>
      </c>
      <c r="Z100" s="56" t="str">
        <f t="shared" si="4"/>
        <v/>
      </c>
      <c r="AA100" s="56" t="str">
        <f t="shared" si="5"/>
        <v/>
      </c>
      <c r="AB100" s="56" t="str">
        <f t="shared" si="27"/>
        <v/>
      </c>
      <c r="AC100" s="56" t="str">
        <f t="shared" si="28"/>
        <v/>
      </c>
      <c r="AD100" s="56" t="str">
        <f t="shared" si="29"/>
        <v/>
      </c>
      <c r="AE100" s="56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37" t="str">
        <f t="shared" si="21"/>
        <v/>
      </c>
      <c r="C101" s="73"/>
      <c r="D101" s="74"/>
      <c r="E101" s="74"/>
      <c r="F101" s="74"/>
      <c r="G101" s="75"/>
      <c r="H101" s="75"/>
      <c r="I101" s="74"/>
      <c r="J101" s="74"/>
      <c r="K101" s="74"/>
      <c r="L101" s="76"/>
      <c r="M101" s="75"/>
      <c r="N101" s="75"/>
      <c r="O101" s="75"/>
      <c r="P101" s="77"/>
      <c r="Q101" s="49"/>
      <c r="R101" s="56" t="str">
        <f t="shared" si="1"/>
        <v/>
      </c>
      <c r="S101" s="56" t="str">
        <f t="shared" si="22"/>
        <v/>
      </c>
      <c r="T101" s="56" t="str">
        <f t="shared" si="23"/>
        <v/>
      </c>
      <c r="U101" s="56" t="str">
        <f t="shared" si="24"/>
        <v/>
      </c>
      <c r="V101" s="56" t="str">
        <f t="shared" si="25"/>
        <v/>
      </c>
      <c r="W101" s="56" t="str">
        <f t="shared" si="26"/>
        <v/>
      </c>
      <c r="X101" s="56" t="str">
        <f t="shared" si="2"/>
        <v/>
      </c>
      <c r="Y101" s="56" t="str">
        <f t="shared" si="3"/>
        <v/>
      </c>
      <c r="Z101" s="56" t="str">
        <f t="shared" si="4"/>
        <v/>
      </c>
      <c r="AA101" s="56" t="str">
        <f t="shared" si="5"/>
        <v/>
      </c>
      <c r="AB101" s="56" t="str">
        <f t="shared" si="27"/>
        <v/>
      </c>
      <c r="AC101" s="56" t="str">
        <f t="shared" si="28"/>
        <v/>
      </c>
      <c r="AD101" s="56" t="str">
        <f t="shared" si="29"/>
        <v/>
      </c>
      <c r="AE101" s="56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37" t="str">
        <f t="shared" si="21"/>
        <v/>
      </c>
      <c r="C102" s="73"/>
      <c r="D102" s="74"/>
      <c r="E102" s="74"/>
      <c r="F102" s="74"/>
      <c r="G102" s="75"/>
      <c r="H102" s="75"/>
      <c r="I102" s="74"/>
      <c r="J102" s="74"/>
      <c r="K102" s="74"/>
      <c r="L102" s="76"/>
      <c r="M102" s="75"/>
      <c r="N102" s="75"/>
      <c r="O102" s="75"/>
      <c r="P102" s="77"/>
      <c r="Q102" s="49"/>
      <c r="R102" s="56" t="str">
        <f t="shared" si="1"/>
        <v/>
      </c>
      <c r="S102" s="56" t="str">
        <f t="shared" si="22"/>
        <v/>
      </c>
      <c r="T102" s="56" t="str">
        <f t="shared" si="23"/>
        <v/>
      </c>
      <c r="U102" s="56" t="str">
        <f t="shared" si="24"/>
        <v/>
      </c>
      <c r="V102" s="56" t="str">
        <f t="shared" si="25"/>
        <v/>
      </c>
      <c r="W102" s="56" t="str">
        <f t="shared" si="26"/>
        <v/>
      </c>
      <c r="X102" s="56" t="str">
        <f t="shared" si="2"/>
        <v/>
      </c>
      <c r="Y102" s="56" t="str">
        <f t="shared" si="3"/>
        <v/>
      </c>
      <c r="Z102" s="56" t="str">
        <f t="shared" si="4"/>
        <v/>
      </c>
      <c r="AA102" s="56" t="str">
        <f t="shared" si="5"/>
        <v/>
      </c>
      <c r="AB102" s="56" t="str">
        <f t="shared" si="27"/>
        <v/>
      </c>
      <c r="AC102" s="56" t="str">
        <f t="shared" si="28"/>
        <v/>
      </c>
      <c r="AD102" s="56" t="str">
        <f t="shared" si="29"/>
        <v/>
      </c>
      <c r="AE102" s="56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37" t="str">
        <f t="shared" si="21"/>
        <v/>
      </c>
      <c r="C103" s="73"/>
      <c r="D103" s="74"/>
      <c r="E103" s="74"/>
      <c r="F103" s="74"/>
      <c r="G103" s="75"/>
      <c r="H103" s="75"/>
      <c r="I103" s="74"/>
      <c r="J103" s="74"/>
      <c r="K103" s="74"/>
      <c r="L103" s="76"/>
      <c r="M103" s="75"/>
      <c r="N103" s="75"/>
      <c r="O103" s="75"/>
      <c r="P103" s="77"/>
      <c r="Q103" s="49"/>
      <c r="R103" s="56" t="str">
        <f t="shared" si="1"/>
        <v/>
      </c>
      <c r="S103" s="56" t="str">
        <f t="shared" si="22"/>
        <v/>
      </c>
      <c r="T103" s="56" t="str">
        <f t="shared" si="23"/>
        <v/>
      </c>
      <c r="U103" s="56" t="str">
        <f t="shared" si="24"/>
        <v/>
      </c>
      <c r="V103" s="56" t="str">
        <f t="shared" si="25"/>
        <v/>
      </c>
      <c r="W103" s="56" t="str">
        <f t="shared" si="26"/>
        <v/>
      </c>
      <c r="X103" s="56" t="str">
        <f t="shared" si="2"/>
        <v/>
      </c>
      <c r="Y103" s="56" t="str">
        <f t="shared" si="3"/>
        <v/>
      </c>
      <c r="Z103" s="56" t="str">
        <f t="shared" si="4"/>
        <v/>
      </c>
      <c r="AA103" s="56" t="str">
        <f t="shared" si="5"/>
        <v/>
      </c>
      <c r="AB103" s="56" t="str">
        <f t="shared" si="27"/>
        <v/>
      </c>
      <c r="AC103" s="56" t="str">
        <f t="shared" si="28"/>
        <v/>
      </c>
      <c r="AD103" s="56" t="str">
        <f t="shared" si="29"/>
        <v/>
      </c>
      <c r="AE103" s="56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37" t="str">
        <f t="shared" si="21"/>
        <v/>
      </c>
      <c r="C104" s="73"/>
      <c r="D104" s="74"/>
      <c r="E104" s="74"/>
      <c r="F104" s="74"/>
      <c r="G104" s="75"/>
      <c r="H104" s="75"/>
      <c r="I104" s="74"/>
      <c r="J104" s="74"/>
      <c r="K104" s="74"/>
      <c r="L104" s="76"/>
      <c r="M104" s="75"/>
      <c r="N104" s="75"/>
      <c r="O104" s="75"/>
      <c r="P104" s="77"/>
      <c r="Q104" s="49"/>
      <c r="R104" s="56" t="str">
        <f t="shared" si="1"/>
        <v/>
      </c>
      <c r="S104" s="56" t="str">
        <f t="shared" si="22"/>
        <v/>
      </c>
      <c r="T104" s="56" t="str">
        <f t="shared" si="23"/>
        <v/>
      </c>
      <c r="U104" s="56" t="str">
        <f t="shared" si="24"/>
        <v/>
      </c>
      <c r="V104" s="56" t="str">
        <f t="shared" si="25"/>
        <v/>
      </c>
      <c r="W104" s="56" t="str">
        <f t="shared" si="26"/>
        <v/>
      </c>
      <c r="X104" s="56" t="str">
        <f t="shared" si="2"/>
        <v/>
      </c>
      <c r="Y104" s="56" t="str">
        <f t="shared" si="3"/>
        <v/>
      </c>
      <c r="Z104" s="56" t="str">
        <f t="shared" si="4"/>
        <v/>
      </c>
      <c r="AA104" s="56" t="str">
        <f t="shared" si="5"/>
        <v/>
      </c>
      <c r="AB104" s="56" t="str">
        <f t="shared" si="27"/>
        <v/>
      </c>
      <c r="AC104" s="56" t="str">
        <f t="shared" si="28"/>
        <v/>
      </c>
      <c r="AD104" s="56" t="str">
        <f t="shared" si="29"/>
        <v/>
      </c>
      <c r="AE104" s="56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37" t="str">
        <f t="shared" si="21"/>
        <v/>
      </c>
      <c r="C105" s="73"/>
      <c r="D105" s="74"/>
      <c r="E105" s="74"/>
      <c r="F105" s="74"/>
      <c r="G105" s="75"/>
      <c r="H105" s="75"/>
      <c r="I105" s="74"/>
      <c r="J105" s="74"/>
      <c r="K105" s="74"/>
      <c r="L105" s="76"/>
      <c r="M105" s="75"/>
      <c r="N105" s="75"/>
      <c r="O105" s="75"/>
      <c r="P105" s="77"/>
      <c r="Q105" s="49"/>
      <c r="R105" s="56" t="str">
        <f t="shared" si="1"/>
        <v/>
      </c>
      <c r="S105" s="56" t="str">
        <f t="shared" si="22"/>
        <v/>
      </c>
      <c r="T105" s="56" t="str">
        <f t="shared" si="23"/>
        <v/>
      </c>
      <c r="U105" s="56" t="str">
        <f t="shared" si="24"/>
        <v/>
      </c>
      <c r="V105" s="56" t="str">
        <f t="shared" si="25"/>
        <v/>
      </c>
      <c r="W105" s="56" t="str">
        <f t="shared" si="26"/>
        <v/>
      </c>
      <c r="X105" s="56" t="str">
        <f t="shared" si="2"/>
        <v/>
      </c>
      <c r="Y105" s="56" t="str">
        <f t="shared" si="3"/>
        <v/>
      </c>
      <c r="Z105" s="56" t="str">
        <f t="shared" si="4"/>
        <v/>
      </c>
      <c r="AA105" s="56" t="str">
        <f t="shared" si="5"/>
        <v/>
      </c>
      <c r="AB105" s="56" t="str">
        <f t="shared" si="27"/>
        <v/>
      </c>
      <c r="AC105" s="56" t="str">
        <f t="shared" si="28"/>
        <v/>
      </c>
      <c r="AD105" s="56" t="str">
        <f t="shared" si="29"/>
        <v/>
      </c>
      <c r="AE105" s="56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37" t="str">
        <f t="shared" si="21"/>
        <v/>
      </c>
      <c r="C106" s="73"/>
      <c r="D106" s="74"/>
      <c r="E106" s="74"/>
      <c r="F106" s="74"/>
      <c r="G106" s="75"/>
      <c r="H106" s="75"/>
      <c r="I106" s="74"/>
      <c r="J106" s="74"/>
      <c r="K106" s="74"/>
      <c r="L106" s="76"/>
      <c r="M106" s="75"/>
      <c r="N106" s="75"/>
      <c r="O106" s="75"/>
      <c r="P106" s="77"/>
      <c r="Q106" s="49"/>
      <c r="R106" s="56" t="str">
        <f t="shared" si="1"/>
        <v/>
      </c>
      <c r="S106" s="56" t="str">
        <f t="shared" si="22"/>
        <v/>
      </c>
      <c r="T106" s="56" t="str">
        <f t="shared" si="23"/>
        <v/>
      </c>
      <c r="U106" s="56" t="str">
        <f t="shared" si="24"/>
        <v/>
      </c>
      <c r="V106" s="56" t="str">
        <f t="shared" si="25"/>
        <v/>
      </c>
      <c r="W106" s="56" t="str">
        <f t="shared" si="26"/>
        <v/>
      </c>
      <c r="X106" s="56" t="str">
        <f t="shared" si="2"/>
        <v/>
      </c>
      <c r="Y106" s="56" t="str">
        <f t="shared" si="3"/>
        <v/>
      </c>
      <c r="Z106" s="56" t="str">
        <f t="shared" si="4"/>
        <v/>
      </c>
      <c r="AA106" s="56" t="str">
        <f t="shared" si="5"/>
        <v/>
      </c>
      <c r="AB106" s="56" t="str">
        <f t="shared" si="27"/>
        <v/>
      </c>
      <c r="AC106" s="56" t="str">
        <f t="shared" si="28"/>
        <v/>
      </c>
      <c r="AD106" s="56" t="str">
        <f t="shared" si="29"/>
        <v/>
      </c>
      <c r="AE106" s="56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37" t="str">
        <f t="shared" si="21"/>
        <v/>
      </c>
      <c r="C107" s="73"/>
      <c r="D107" s="74"/>
      <c r="E107" s="74"/>
      <c r="F107" s="74"/>
      <c r="G107" s="75"/>
      <c r="H107" s="75"/>
      <c r="I107" s="74"/>
      <c r="J107" s="74"/>
      <c r="K107" s="74"/>
      <c r="L107" s="76"/>
      <c r="M107" s="75"/>
      <c r="N107" s="75"/>
      <c r="O107" s="75"/>
      <c r="P107" s="77"/>
      <c r="Q107" s="49"/>
      <c r="R107" s="56" t="str">
        <f t="shared" si="1"/>
        <v/>
      </c>
      <c r="S107" s="56" t="str">
        <f t="shared" si="22"/>
        <v/>
      </c>
      <c r="T107" s="56" t="str">
        <f t="shared" si="23"/>
        <v/>
      </c>
      <c r="U107" s="56" t="str">
        <f t="shared" si="24"/>
        <v/>
      </c>
      <c r="V107" s="56" t="str">
        <f t="shared" si="25"/>
        <v/>
      </c>
      <c r="W107" s="56" t="str">
        <f t="shared" si="26"/>
        <v/>
      </c>
      <c r="X107" s="56" t="str">
        <f t="shared" si="2"/>
        <v/>
      </c>
      <c r="Y107" s="56" t="str">
        <f t="shared" si="3"/>
        <v/>
      </c>
      <c r="Z107" s="56" t="str">
        <f t="shared" si="4"/>
        <v/>
      </c>
      <c r="AA107" s="56" t="str">
        <f t="shared" si="5"/>
        <v/>
      </c>
      <c r="AB107" s="56" t="str">
        <f t="shared" si="27"/>
        <v/>
      </c>
      <c r="AC107" s="56" t="str">
        <f t="shared" si="28"/>
        <v/>
      </c>
      <c r="AD107" s="56" t="str">
        <f t="shared" si="29"/>
        <v/>
      </c>
      <c r="AE107" s="56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37" t="str">
        <f t="shared" si="21"/>
        <v/>
      </c>
      <c r="C108" s="73"/>
      <c r="D108" s="74"/>
      <c r="E108" s="74"/>
      <c r="F108" s="74"/>
      <c r="G108" s="75"/>
      <c r="H108" s="75"/>
      <c r="I108" s="74"/>
      <c r="J108" s="74"/>
      <c r="K108" s="74"/>
      <c r="L108" s="76"/>
      <c r="M108" s="75"/>
      <c r="N108" s="75"/>
      <c r="O108" s="75"/>
      <c r="P108" s="77"/>
      <c r="Q108" s="49"/>
      <c r="R108" s="56" t="str">
        <f t="shared" si="1"/>
        <v/>
      </c>
      <c r="S108" s="56" t="str">
        <f t="shared" si="22"/>
        <v/>
      </c>
      <c r="T108" s="56" t="str">
        <f t="shared" si="23"/>
        <v/>
      </c>
      <c r="U108" s="56" t="str">
        <f t="shared" si="24"/>
        <v/>
      </c>
      <c r="V108" s="56" t="str">
        <f t="shared" si="25"/>
        <v/>
      </c>
      <c r="W108" s="56" t="str">
        <f t="shared" si="26"/>
        <v/>
      </c>
      <c r="X108" s="56" t="str">
        <f t="shared" si="2"/>
        <v/>
      </c>
      <c r="Y108" s="56" t="str">
        <f t="shared" si="3"/>
        <v/>
      </c>
      <c r="Z108" s="56" t="str">
        <f t="shared" si="4"/>
        <v/>
      </c>
      <c r="AA108" s="56" t="str">
        <f t="shared" si="5"/>
        <v/>
      </c>
      <c r="AB108" s="56" t="str">
        <f t="shared" si="27"/>
        <v/>
      </c>
      <c r="AC108" s="56" t="str">
        <f t="shared" si="28"/>
        <v/>
      </c>
      <c r="AD108" s="56" t="str">
        <f t="shared" si="29"/>
        <v/>
      </c>
      <c r="AE108" s="56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37" t="str">
        <f t="shared" si="21"/>
        <v/>
      </c>
      <c r="C109" s="73"/>
      <c r="D109" s="74"/>
      <c r="E109" s="74"/>
      <c r="F109" s="74"/>
      <c r="G109" s="75"/>
      <c r="H109" s="75"/>
      <c r="I109" s="74"/>
      <c r="J109" s="74"/>
      <c r="K109" s="74"/>
      <c r="L109" s="76"/>
      <c r="M109" s="75"/>
      <c r="N109" s="75"/>
      <c r="O109" s="75"/>
      <c r="P109" s="77"/>
      <c r="Q109" s="49"/>
      <c r="R109" s="56" t="str">
        <f t="shared" si="1"/>
        <v/>
      </c>
      <c r="S109" s="56" t="str">
        <f t="shared" si="22"/>
        <v/>
      </c>
      <c r="T109" s="56" t="str">
        <f t="shared" si="23"/>
        <v/>
      </c>
      <c r="U109" s="56" t="str">
        <f t="shared" si="24"/>
        <v/>
      </c>
      <c r="V109" s="56" t="str">
        <f t="shared" si="25"/>
        <v/>
      </c>
      <c r="W109" s="56" t="str">
        <f t="shared" si="26"/>
        <v/>
      </c>
      <c r="X109" s="56" t="str">
        <f t="shared" si="2"/>
        <v/>
      </c>
      <c r="Y109" s="56" t="str">
        <f t="shared" si="3"/>
        <v/>
      </c>
      <c r="Z109" s="56" t="str">
        <f t="shared" si="4"/>
        <v/>
      </c>
      <c r="AA109" s="56" t="str">
        <f t="shared" si="5"/>
        <v/>
      </c>
      <c r="AB109" s="56" t="str">
        <f t="shared" si="27"/>
        <v/>
      </c>
      <c r="AC109" s="56" t="str">
        <f t="shared" si="28"/>
        <v/>
      </c>
      <c r="AD109" s="56" t="str">
        <f t="shared" si="29"/>
        <v/>
      </c>
      <c r="AE109" s="56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37" t="str">
        <f t="shared" si="21"/>
        <v/>
      </c>
      <c r="C110" s="73"/>
      <c r="D110" s="74"/>
      <c r="E110" s="74"/>
      <c r="F110" s="74"/>
      <c r="G110" s="75"/>
      <c r="H110" s="75"/>
      <c r="I110" s="74"/>
      <c r="J110" s="74"/>
      <c r="K110" s="74"/>
      <c r="L110" s="76"/>
      <c r="M110" s="75"/>
      <c r="N110" s="75"/>
      <c r="O110" s="75"/>
      <c r="P110" s="77"/>
      <c r="Q110" s="49"/>
      <c r="R110" s="56" t="str">
        <f t="shared" si="1"/>
        <v/>
      </c>
      <c r="S110" s="56" t="str">
        <f t="shared" si="22"/>
        <v/>
      </c>
      <c r="T110" s="56" t="str">
        <f t="shared" si="23"/>
        <v/>
      </c>
      <c r="U110" s="56" t="str">
        <f t="shared" si="24"/>
        <v/>
      </c>
      <c r="V110" s="56" t="str">
        <f t="shared" si="25"/>
        <v/>
      </c>
      <c r="W110" s="56" t="str">
        <f t="shared" si="26"/>
        <v/>
      </c>
      <c r="X110" s="56" t="str">
        <f t="shared" si="2"/>
        <v/>
      </c>
      <c r="Y110" s="56" t="str">
        <f t="shared" si="3"/>
        <v/>
      </c>
      <c r="Z110" s="56" t="str">
        <f t="shared" si="4"/>
        <v/>
      </c>
      <c r="AA110" s="56" t="str">
        <f t="shared" si="5"/>
        <v/>
      </c>
      <c r="AB110" s="56" t="str">
        <f t="shared" si="27"/>
        <v/>
      </c>
      <c r="AC110" s="56" t="str">
        <f t="shared" si="28"/>
        <v/>
      </c>
      <c r="AD110" s="56" t="str">
        <f t="shared" si="29"/>
        <v/>
      </c>
      <c r="AE110" s="56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37" t="str">
        <f t="shared" si="21"/>
        <v/>
      </c>
      <c r="C111" s="73"/>
      <c r="D111" s="74"/>
      <c r="E111" s="74"/>
      <c r="F111" s="74"/>
      <c r="G111" s="75"/>
      <c r="H111" s="75"/>
      <c r="I111" s="74"/>
      <c r="J111" s="74"/>
      <c r="K111" s="74"/>
      <c r="L111" s="76"/>
      <c r="M111" s="75"/>
      <c r="N111" s="75"/>
      <c r="O111" s="75"/>
      <c r="P111" s="77"/>
      <c r="Q111" s="49"/>
      <c r="R111" s="56" t="str">
        <f t="shared" si="1"/>
        <v/>
      </c>
      <c r="S111" s="56" t="str">
        <f t="shared" si="22"/>
        <v/>
      </c>
      <c r="T111" s="56" t="str">
        <f t="shared" si="23"/>
        <v/>
      </c>
      <c r="U111" s="56" t="str">
        <f t="shared" si="24"/>
        <v/>
      </c>
      <c r="V111" s="56" t="str">
        <f t="shared" si="25"/>
        <v/>
      </c>
      <c r="W111" s="56" t="str">
        <f t="shared" si="26"/>
        <v/>
      </c>
      <c r="X111" s="56" t="str">
        <f t="shared" si="2"/>
        <v/>
      </c>
      <c r="Y111" s="56" t="str">
        <f t="shared" si="3"/>
        <v/>
      </c>
      <c r="Z111" s="56" t="str">
        <f t="shared" si="4"/>
        <v/>
      </c>
      <c r="AA111" s="56" t="str">
        <f t="shared" si="5"/>
        <v/>
      </c>
      <c r="AB111" s="56" t="str">
        <f t="shared" si="27"/>
        <v/>
      </c>
      <c r="AC111" s="56" t="str">
        <f t="shared" si="28"/>
        <v/>
      </c>
      <c r="AD111" s="56" t="str">
        <f t="shared" si="29"/>
        <v/>
      </c>
      <c r="AE111" s="56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37" t="str">
        <f t="shared" si="21"/>
        <v/>
      </c>
      <c r="C112" s="73"/>
      <c r="D112" s="74"/>
      <c r="E112" s="74"/>
      <c r="F112" s="74"/>
      <c r="G112" s="75"/>
      <c r="H112" s="75"/>
      <c r="I112" s="74"/>
      <c r="J112" s="74"/>
      <c r="K112" s="74"/>
      <c r="L112" s="76"/>
      <c r="M112" s="75"/>
      <c r="N112" s="75"/>
      <c r="O112" s="75"/>
      <c r="P112" s="77"/>
      <c r="Q112" s="49"/>
      <c r="R112" s="56" t="str">
        <f t="shared" si="1"/>
        <v/>
      </c>
      <c r="S112" s="56" t="str">
        <f t="shared" si="22"/>
        <v/>
      </c>
      <c r="T112" s="56" t="str">
        <f t="shared" si="23"/>
        <v/>
      </c>
      <c r="U112" s="56" t="str">
        <f t="shared" si="24"/>
        <v/>
      </c>
      <c r="V112" s="56" t="str">
        <f t="shared" si="25"/>
        <v/>
      </c>
      <c r="W112" s="56" t="str">
        <f t="shared" si="26"/>
        <v/>
      </c>
      <c r="X112" s="56" t="str">
        <f t="shared" si="2"/>
        <v/>
      </c>
      <c r="Y112" s="56" t="str">
        <f t="shared" si="3"/>
        <v/>
      </c>
      <c r="Z112" s="56" t="str">
        <f t="shared" si="4"/>
        <v/>
      </c>
      <c r="AA112" s="56" t="str">
        <f t="shared" si="5"/>
        <v/>
      </c>
      <c r="AB112" s="56" t="str">
        <f t="shared" si="27"/>
        <v/>
      </c>
      <c r="AC112" s="56" t="str">
        <f t="shared" si="28"/>
        <v/>
      </c>
      <c r="AD112" s="56" t="str">
        <f t="shared" si="29"/>
        <v/>
      </c>
      <c r="AE112" s="56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37" t="str">
        <f t="shared" si="21"/>
        <v/>
      </c>
      <c r="C113" s="73"/>
      <c r="D113" s="74"/>
      <c r="E113" s="74"/>
      <c r="F113" s="74"/>
      <c r="G113" s="75"/>
      <c r="H113" s="75"/>
      <c r="I113" s="74"/>
      <c r="J113" s="74"/>
      <c r="K113" s="74"/>
      <c r="L113" s="76"/>
      <c r="M113" s="75"/>
      <c r="N113" s="75"/>
      <c r="O113" s="75"/>
      <c r="P113" s="77"/>
      <c r="Q113" s="49"/>
      <c r="R113" s="56" t="str">
        <f t="shared" si="1"/>
        <v/>
      </c>
      <c r="S113" s="56" t="str">
        <f t="shared" si="22"/>
        <v/>
      </c>
      <c r="T113" s="56" t="str">
        <f t="shared" si="23"/>
        <v/>
      </c>
      <c r="U113" s="56" t="str">
        <f t="shared" si="24"/>
        <v/>
      </c>
      <c r="V113" s="56" t="str">
        <f t="shared" si="25"/>
        <v/>
      </c>
      <c r="W113" s="56" t="str">
        <f t="shared" si="26"/>
        <v/>
      </c>
      <c r="X113" s="56" t="str">
        <f t="shared" si="2"/>
        <v/>
      </c>
      <c r="Y113" s="56" t="str">
        <f t="shared" si="3"/>
        <v/>
      </c>
      <c r="Z113" s="56" t="str">
        <f t="shared" si="4"/>
        <v/>
      </c>
      <c r="AA113" s="56" t="str">
        <f t="shared" si="5"/>
        <v/>
      </c>
      <c r="AB113" s="56" t="str">
        <f t="shared" si="27"/>
        <v/>
      </c>
      <c r="AC113" s="56" t="str">
        <f t="shared" si="28"/>
        <v/>
      </c>
      <c r="AD113" s="56" t="str">
        <f t="shared" si="29"/>
        <v/>
      </c>
      <c r="AE113" s="56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37" t="str">
        <f t="shared" si="21"/>
        <v/>
      </c>
      <c r="C114" s="73"/>
      <c r="D114" s="74"/>
      <c r="E114" s="74"/>
      <c r="F114" s="74"/>
      <c r="G114" s="75"/>
      <c r="H114" s="75"/>
      <c r="I114" s="74"/>
      <c r="J114" s="74"/>
      <c r="K114" s="74"/>
      <c r="L114" s="76"/>
      <c r="M114" s="75"/>
      <c r="N114" s="75"/>
      <c r="O114" s="75"/>
      <c r="P114" s="77"/>
      <c r="Q114" s="49"/>
      <c r="R114" s="56" t="str">
        <f t="shared" si="1"/>
        <v/>
      </c>
      <c r="S114" s="56" t="str">
        <f t="shared" si="22"/>
        <v/>
      </c>
      <c r="T114" s="56" t="str">
        <f t="shared" si="23"/>
        <v/>
      </c>
      <c r="U114" s="56" t="str">
        <f t="shared" si="24"/>
        <v/>
      </c>
      <c r="V114" s="56" t="str">
        <f t="shared" si="25"/>
        <v/>
      </c>
      <c r="W114" s="56" t="str">
        <f t="shared" si="26"/>
        <v/>
      </c>
      <c r="X114" s="56" t="str">
        <f t="shared" si="2"/>
        <v/>
      </c>
      <c r="Y114" s="56" t="str">
        <f t="shared" si="3"/>
        <v/>
      </c>
      <c r="Z114" s="56" t="str">
        <f t="shared" si="4"/>
        <v/>
      </c>
      <c r="AA114" s="56" t="str">
        <f t="shared" si="5"/>
        <v/>
      </c>
      <c r="AB114" s="56" t="str">
        <f t="shared" si="27"/>
        <v/>
      </c>
      <c r="AC114" s="56" t="str">
        <f t="shared" si="28"/>
        <v/>
      </c>
      <c r="AD114" s="56" t="str">
        <f t="shared" si="29"/>
        <v/>
      </c>
      <c r="AE114" s="56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37" t="str">
        <f t="shared" si="21"/>
        <v/>
      </c>
      <c r="C115" s="73"/>
      <c r="D115" s="74"/>
      <c r="E115" s="74"/>
      <c r="F115" s="74"/>
      <c r="G115" s="75"/>
      <c r="H115" s="75"/>
      <c r="I115" s="74"/>
      <c r="J115" s="74"/>
      <c r="K115" s="74"/>
      <c r="L115" s="76"/>
      <c r="M115" s="75"/>
      <c r="N115" s="75"/>
      <c r="O115" s="75"/>
      <c r="P115" s="77"/>
      <c r="Q115" s="49"/>
      <c r="R115" s="56" t="str">
        <f t="shared" si="1"/>
        <v/>
      </c>
      <c r="S115" s="56" t="str">
        <f t="shared" si="22"/>
        <v/>
      </c>
      <c r="T115" s="56" t="str">
        <f t="shared" si="23"/>
        <v/>
      </c>
      <c r="U115" s="56" t="str">
        <f t="shared" si="24"/>
        <v/>
      </c>
      <c r="V115" s="56" t="str">
        <f t="shared" si="25"/>
        <v/>
      </c>
      <c r="W115" s="56" t="str">
        <f t="shared" si="26"/>
        <v/>
      </c>
      <c r="X115" s="56" t="str">
        <f t="shared" si="2"/>
        <v/>
      </c>
      <c r="Y115" s="56" t="str">
        <f t="shared" si="3"/>
        <v/>
      </c>
      <c r="Z115" s="56" t="str">
        <f t="shared" si="4"/>
        <v/>
      </c>
      <c r="AA115" s="56" t="str">
        <f t="shared" si="5"/>
        <v/>
      </c>
      <c r="AB115" s="56" t="str">
        <f t="shared" si="27"/>
        <v/>
      </c>
      <c r="AC115" s="56" t="str">
        <f t="shared" si="28"/>
        <v/>
      </c>
      <c r="AD115" s="56" t="str">
        <f t="shared" si="29"/>
        <v/>
      </c>
      <c r="AE115" s="56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37" t="str">
        <f t="shared" si="21"/>
        <v/>
      </c>
      <c r="C116" s="73"/>
      <c r="D116" s="74"/>
      <c r="E116" s="74"/>
      <c r="F116" s="74"/>
      <c r="G116" s="75"/>
      <c r="H116" s="75"/>
      <c r="I116" s="74"/>
      <c r="J116" s="74"/>
      <c r="K116" s="74"/>
      <c r="L116" s="76"/>
      <c r="M116" s="75"/>
      <c r="N116" s="75"/>
      <c r="O116" s="75"/>
      <c r="P116" s="77"/>
      <c r="Q116" s="49"/>
      <c r="R116" s="56" t="str">
        <f t="shared" si="1"/>
        <v/>
      </c>
      <c r="S116" s="56" t="str">
        <f t="shared" si="22"/>
        <v/>
      </c>
      <c r="T116" s="56" t="str">
        <f t="shared" si="23"/>
        <v/>
      </c>
      <c r="U116" s="56" t="str">
        <f t="shared" si="24"/>
        <v/>
      </c>
      <c r="V116" s="56" t="str">
        <f t="shared" si="25"/>
        <v/>
      </c>
      <c r="W116" s="56" t="str">
        <f t="shared" si="26"/>
        <v/>
      </c>
      <c r="X116" s="56" t="str">
        <f t="shared" si="2"/>
        <v/>
      </c>
      <c r="Y116" s="56" t="str">
        <f t="shared" si="3"/>
        <v/>
      </c>
      <c r="Z116" s="56" t="str">
        <f t="shared" si="4"/>
        <v/>
      </c>
      <c r="AA116" s="56" t="str">
        <f t="shared" si="5"/>
        <v/>
      </c>
      <c r="AB116" s="56" t="str">
        <f t="shared" si="27"/>
        <v/>
      </c>
      <c r="AC116" s="56" t="str">
        <f t="shared" si="28"/>
        <v/>
      </c>
      <c r="AD116" s="56" t="str">
        <f t="shared" si="29"/>
        <v/>
      </c>
      <c r="AE116" s="56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37" t="str">
        <f t="shared" si="21"/>
        <v/>
      </c>
      <c r="C117" s="73"/>
      <c r="D117" s="74"/>
      <c r="E117" s="74"/>
      <c r="F117" s="74"/>
      <c r="G117" s="75"/>
      <c r="H117" s="75"/>
      <c r="I117" s="74"/>
      <c r="J117" s="74"/>
      <c r="K117" s="74"/>
      <c r="L117" s="76"/>
      <c r="M117" s="75"/>
      <c r="N117" s="75"/>
      <c r="O117" s="75"/>
      <c r="P117" s="77"/>
      <c r="Q117" s="49"/>
      <c r="R117" s="56" t="str">
        <f t="shared" si="1"/>
        <v/>
      </c>
      <c r="S117" s="56" t="str">
        <f t="shared" si="22"/>
        <v/>
      </c>
      <c r="T117" s="56" t="str">
        <f t="shared" si="23"/>
        <v/>
      </c>
      <c r="U117" s="56" t="str">
        <f t="shared" si="24"/>
        <v/>
      </c>
      <c r="V117" s="56" t="str">
        <f t="shared" si="25"/>
        <v/>
      </c>
      <c r="W117" s="56" t="str">
        <f t="shared" si="26"/>
        <v/>
      </c>
      <c r="X117" s="56" t="str">
        <f t="shared" si="2"/>
        <v/>
      </c>
      <c r="Y117" s="56" t="str">
        <f t="shared" si="3"/>
        <v/>
      </c>
      <c r="Z117" s="56" t="str">
        <f t="shared" si="4"/>
        <v/>
      </c>
      <c r="AA117" s="56" t="str">
        <f t="shared" si="5"/>
        <v/>
      </c>
      <c r="AB117" s="56" t="str">
        <f t="shared" si="27"/>
        <v/>
      </c>
      <c r="AC117" s="56" t="str">
        <f t="shared" si="28"/>
        <v/>
      </c>
      <c r="AD117" s="56" t="str">
        <f t="shared" si="29"/>
        <v/>
      </c>
      <c r="AE117" s="56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37" t="str">
        <f t="shared" si="21"/>
        <v/>
      </c>
      <c r="C118" s="73"/>
      <c r="D118" s="74"/>
      <c r="E118" s="74"/>
      <c r="F118" s="74"/>
      <c r="G118" s="75"/>
      <c r="H118" s="75"/>
      <c r="I118" s="74"/>
      <c r="J118" s="74"/>
      <c r="K118" s="74"/>
      <c r="L118" s="76"/>
      <c r="M118" s="75"/>
      <c r="N118" s="75"/>
      <c r="O118" s="75"/>
      <c r="P118" s="77"/>
      <c r="Q118" s="49"/>
      <c r="R118" s="56" t="str">
        <f t="shared" si="1"/>
        <v/>
      </c>
      <c r="S118" s="56" t="str">
        <f t="shared" si="22"/>
        <v/>
      </c>
      <c r="T118" s="56" t="str">
        <f t="shared" si="23"/>
        <v/>
      </c>
      <c r="U118" s="56" t="str">
        <f t="shared" si="24"/>
        <v/>
      </c>
      <c r="V118" s="56" t="str">
        <f t="shared" si="25"/>
        <v/>
      </c>
      <c r="W118" s="56" t="str">
        <f t="shared" si="26"/>
        <v/>
      </c>
      <c r="X118" s="56" t="str">
        <f t="shared" si="2"/>
        <v/>
      </c>
      <c r="Y118" s="56" t="str">
        <f t="shared" si="3"/>
        <v/>
      </c>
      <c r="Z118" s="56" t="str">
        <f t="shared" si="4"/>
        <v/>
      </c>
      <c r="AA118" s="56" t="str">
        <f t="shared" si="5"/>
        <v/>
      </c>
      <c r="AB118" s="56" t="str">
        <f t="shared" si="27"/>
        <v/>
      </c>
      <c r="AC118" s="56" t="str">
        <f t="shared" si="28"/>
        <v/>
      </c>
      <c r="AD118" s="56" t="str">
        <f t="shared" si="29"/>
        <v/>
      </c>
      <c r="AE118" s="56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37" t="str">
        <f t="shared" si="21"/>
        <v/>
      </c>
      <c r="C119" s="73"/>
      <c r="D119" s="74"/>
      <c r="E119" s="74"/>
      <c r="F119" s="74"/>
      <c r="G119" s="75"/>
      <c r="H119" s="75"/>
      <c r="I119" s="74"/>
      <c r="J119" s="74"/>
      <c r="K119" s="74"/>
      <c r="L119" s="76"/>
      <c r="M119" s="75"/>
      <c r="N119" s="75"/>
      <c r="O119" s="75"/>
      <c r="P119" s="77"/>
      <c r="Q119" s="49"/>
      <c r="R119" s="56" t="str">
        <f t="shared" si="1"/>
        <v/>
      </c>
      <c r="S119" s="56" t="str">
        <f t="shared" si="22"/>
        <v/>
      </c>
      <c r="T119" s="56" t="str">
        <f t="shared" si="23"/>
        <v/>
      </c>
      <c r="U119" s="56" t="str">
        <f t="shared" si="24"/>
        <v/>
      </c>
      <c r="V119" s="56" t="str">
        <f t="shared" si="25"/>
        <v/>
      </c>
      <c r="W119" s="56" t="str">
        <f t="shared" si="26"/>
        <v/>
      </c>
      <c r="X119" s="56" t="str">
        <f t="shared" si="2"/>
        <v/>
      </c>
      <c r="Y119" s="56" t="str">
        <f t="shared" si="3"/>
        <v/>
      </c>
      <c r="Z119" s="56" t="str">
        <f t="shared" si="4"/>
        <v/>
      </c>
      <c r="AA119" s="56" t="str">
        <f t="shared" si="5"/>
        <v/>
      </c>
      <c r="AB119" s="56" t="str">
        <f t="shared" si="27"/>
        <v/>
      </c>
      <c r="AC119" s="56" t="str">
        <f t="shared" si="28"/>
        <v/>
      </c>
      <c r="AD119" s="56" t="str">
        <f t="shared" si="29"/>
        <v/>
      </c>
      <c r="AE119" s="56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37" t="str">
        <f t="shared" si="21"/>
        <v/>
      </c>
      <c r="C120" s="73"/>
      <c r="D120" s="74"/>
      <c r="E120" s="74"/>
      <c r="F120" s="74"/>
      <c r="G120" s="75"/>
      <c r="H120" s="75"/>
      <c r="I120" s="74"/>
      <c r="J120" s="74"/>
      <c r="K120" s="74"/>
      <c r="L120" s="76"/>
      <c r="M120" s="75"/>
      <c r="N120" s="75"/>
      <c r="O120" s="75"/>
      <c r="P120" s="77"/>
      <c r="Q120" s="49"/>
      <c r="R120" s="56" t="str">
        <f t="shared" si="1"/>
        <v/>
      </c>
      <c r="S120" s="56" t="str">
        <f t="shared" si="22"/>
        <v/>
      </c>
      <c r="T120" s="56" t="str">
        <f t="shared" si="23"/>
        <v/>
      </c>
      <c r="U120" s="56" t="str">
        <f t="shared" si="24"/>
        <v/>
      </c>
      <c r="V120" s="56" t="str">
        <f t="shared" si="25"/>
        <v/>
      </c>
      <c r="W120" s="56" t="str">
        <f t="shared" si="26"/>
        <v/>
      </c>
      <c r="X120" s="56" t="str">
        <f t="shared" si="2"/>
        <v/>
      </c>
      <c r="Y120" s="56" t="str">
        <f t="shared" si="3"/>
        <v/>
      </c>
      <c r="Z120" s="56" t="str">
        <f t="shared" si="4"/>
        <v/>
      </c>
      <c r="AA120" s="56" t="str">
        <f t="shared" si="5"/>
        <v/>
      </c>
      <c r="AB120" s="56" t="str">
        <f t="shared" si="27"/>
        <v/>
      </c>
      <c r="AC120" s="56" t="str">
        <f t="shared" si="28"/>
        <v/>
      </c>
      <c r="AD120" s="56" t="str">
        <f t="shared" si="29"/>
        <v/>
      </c>
      <c r="AE120" s="56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37" t="str">
        <f t="shared" si="21"/>
        <v/>
      </c>
      <c r="C121" s="73"/>
      <c r="D121" s="74"/>
      <c r="E121" s="74"/>
      <c r="F121" s="74"/>
      <c r="G121" s="75"/>
      <c r="H121" s="75"/>
      <c r="I121" s="74"/>
      <c r="J121" s="74"/>
      <c r="K121" s="74"/>
      <c r="L121" s="76"/>
      <c r="M121" s="75"/>
      <c r="N121" s="75"/>
      <c r="O121" s="75"/>
      <c r="P121" s="77"/>
      <c r="Q121" s="49"/>
      <c r="R121" s="56" t="str">
        <f t="shared" si="1"/>
        <v/>
      </c>
      <c r="S121" s="56" t="str">
        <f t="shared" si="22"/>
        <v/>
      </c>
      <c r="T121" s="56" t="str">
        <f t="shared" si="23"/>
        <v/>
      </c>
      <c r="U121" s="56" t="str">
        <f t="shared" si="24"/>
        <v/>
      </c>
      <c r="V121" s="56" t="str">
        <f t="shared" si="25"/>
        <v/>
      </c>
      <c r="W121" s="56" t="str">
        <f t="shared" si="26"/>
        <v/>
      </c>
      <c r="X121" s="56" t="str">
        <f t="shared" si="2"/>
        <v/>
      </c>
      <c r="Y121" s="56" t="str">
        <f t="shared" si="3"/>
        <v/>
      </c>
      <c r="Z121" s="56" t="str">
        <f t="shared" si="4"/>
        <v/>
      </c>
      <c r="AA121" s="56" t="str">
        <f t="shared" si="5"/>
        <v/>
      </c>
      <c r="AB121" s="56" t="str">
        <f t="shared" si="27"/>
        <v/>
      </c>
      <c r="AC121" s="56" t="str">
        <f t="shared" si="28"/>
        <v/>
      </c>
      <c r="AD121" s="56" t="str">
        <f t="shared" si="29"/>
        <v/>
      </c>
      <c r="AE121" s="56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37" t="str">
        <f t="shared" si="21"/>
        <v/>
      </c>
      <c r="C122" s="73"/>
      <c r="D122" s="74"/>
      <c r="E122" s="74"/>
      <c r="F122" s="74"/>
      <c r="G122" s="75"/>
      <c r="H122" s="75"/>
      <c r="I122" s="74"/>
      <c r="J122" s="74"/>
      <c r="K122" s="74"/>
      <c r="L122" s="76"/>
      <c r="M122" s="75"/>
      <c r="N122" s="75"/>
      <c r="O122" s="75"/>
      <c r="P122" s="77"/>
      <c r="Q122" s="49"/>
      <c r="R122" s="56" t="str">
        <f t="shared" si="1"/>
        <v/>
      </c>
      <c r="S122" s="56" t="str">
        <f t="shared" si="22"/>
        <v/>
      </c>
      <c r="T122" s="56" t="str">
        <f t="shared" si="23"/>
        <v/>
      </c>
      <c r="U122" s="56" t="str">
        <f t="shared" si="24"/>
        <v/>
      </c>
      <c r="V122" s="56" t="str">
        <f t="shared" si="25"/>
        <v/>
      </c>
      <c r="W122" s="56" t="str">
        <f t="shared" si="26"/>
        <v/>
      </c>
      <c r="X122" s="56" t="str">
        <f t="shared" si="2"/>
        <v/>
      </c>
      <c r="Y122" s="56" t="str">
        <f t="shared" si="3"/>
        <v/>
      </c>
      <c r="Z122" s="56" t="str">
        <f t="shared" si="4"/>
        <v/>
      </c>
      <c r="AA122" s="56" t="str">
        <f t="shared" si="5"/>
        <v/>
      </c>
      <c r="AB122" s="56" t="str">
        <f t="shared" si="27"/>
        <v/>
      </c>
      <c r="AC122" s="56" t="str">
        <f t="shared" si="28"/>
        <v/>
      </c>
      <c r="AD122" s="56" t="str">
        <f t="shared" si="29"/>
        <v/>
      </c>
      <c r="AE122" s="56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37" t="str">
        <f t="shared" si="21"/>
        <v/>
      </c>
      <c r="C123" s="73"/>
      <c r="D123" s="74"/>
      <c r="E123" s="74"/>
      <c r="F123" s="74"/>
      <c r="G123" s="75"/>
      <c r="H123" s="75"/>
      <c r="I123" s="74"/>
      <c r="J123" s="74"/>
      <c r="K123" s="74"/>
      <c r="L123" s="76"/>
      <c r="M123" s="75"/>
      <c r="N123" s="75"/>
      <c r="O123" s="75"/>
      <c r="P123" s="77"/>
      <c r="Q123" s="49"/>
      <c r="R123" s="56" t="str">
        <f t="shared" si="1"/>
        <v/>
      </c>
      <c r="S123" s="56" t="str">
        <f t="shared" si="22"/>
        <v/>
      </c>
      <c r="T123" s="56" t="str">
        <f t="shared" si="23"/>
        <v/>
      </c>
      <c r="U123" s="56" t="str">
        <f t="shared" si="24"/>
        <v/>
      </c>
      <c r="V123" s="56" t="str">
        <f t="shared" si="25"/>
        <v/>
      </c>
      <c r="W123" s="56" t="str">
        <f t="shared" si="26"/>
        <v/>
      </c>
      <c r="X123" s="56" t="str">
        <f t="shared" si="2"/>
        <v/>
      </c>
      <c r="Y123" s="56" t="str">
        <f t="shared" si="3"/>
        <v/>
      </c>
      <c r="Z123" s="56" t="str">
        <f t="shared" si="4"/>
        <v/>
      </c>
      <c r="AA123" s="56" t="str">
        <f t="shared" si="5"/>
        <v/>
      </c>
      <c r="AB123" s="56" t="str">
        <f t="shared" si="27"/>
        <v/>
      </c>
      <c r="AC123" s="56" t="str">
        <f t="shared" si="28"/>
        <v/>
      </c>
      <c r="AD123" s="56" t="str">
        <f t="shared" si="29"/>
        <v/>
      </c>
      <c r="AE123" s="56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37" t="str">
        <f t="shared" si="21"/>
        <v/>
      </c>
      <c r="C124" s="73"/>
      <c r="D124" s="74"/>
      <c r="E124" s="74"/>
      <c r="F124" s="74"/>
      <c r="G124" s="75"/>
      <c r="H124" s="75"/>
      <c r="I124" s="74"/>
      <c r="J124" s="74"/>
      <c r="K124" s="74"/>
      <c r="L124" s="76"/>
      <c r="M124" s="75"/>
      <c r="N124" s="75"/>
      <c r="O124" s="75"/>
      <c r="P124" s="77"/>
      <c r="Q124" s="49"/>
      <c r="R124" s="56" t="str">
        <f t="shared" si="1"/>
        <v/>
      </c>
      <c r="S124" s="56" t="str">
        <f t="shared" si="22"/>
        <v/>
      </c>
      <c r="T124" s="56" t="str">
        <f t="shared" si="23"/>
        <v/>
      </c>
      <c r="U124" s="56" t="str">
        <f t="shared" si="24"/>
        <v/>
      </c>
      <c r="V124" s="56" t="str">
        <f t="shared" si="25"/>
        <v/>
      </c>
      <c r="W124" s="56" t="str">
        <f t="shared" si="26"/>
        <v/>
      </c>
      <c r="X124" s="56" t="str">
        <f t="shared" si="2"/>
        <v/>
      </c>
      <c r="Y124" s="56" t="str">
        <f t="shared" si="3"/>
        <v/>
      </c>
      <c r="Z124" s="56" t="str">
        <f t="shared" si="4"/>
        <v/>
      </c>
      <c r="AA124" s="56" t="str">
        <f t="shared" si="5"/>
        <v/>
      </c>
      <c r="AB124" s="56" t="str">
        <f t="shared" si="27"/>
        <v/>
      </c>
      <c r="AC124" s="56" t="str">
        <f t="shared" si="28"/>
        <v/>
      </c>
      <c r="AD124" s="56" t="str">
        <f t="shared" si="29"/>
        <v/>
      </c>
      <c r="AE124" s="56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37" t="str">
        <f t="shared" si="21"/>
        <v/>
      </c>
      <c r="C125" s="73"/>
      <c r="D125" s="74"/>
      <c r="E125" s="74"/>
      <c r="F125" s="74"/>
      <c r="G125" s="75"/>
      <c r="H125" s="75"/>
      <c r="I125" s="74"/>
      <c r="J125" s="74"/>
      <c r="K125" s="74"/>
      <c r="L125" s="76"/>
      <c r="M125" s="75"/>
      <c r="N125" s="75"/>
      <c r="O125" s="75"/>
      <c r="P125" s="77"/>
      <c r="Q125" s="49"/>
      <c r="R125" s="56" t="str">
        <f t="shared" si="1"/>
        <v/>
      </c>
      <c r="S125" s="56" t="str">
        <f t="shared" si="22"/>
        <v/>
      </c>
      <c r="T125" s="56" t="str">
        <f t="shared" si="23"/>
        <v/>
      </c>
      <c r="U125" s="56" t="str">
        <f t="shared" si="24"/>
        <v/>
      </c>
      <c r="V125" s="56" t="str">
        <f t="shared" si="25"/>
        <v/>
      </c>
      <c r="W125" s="56" t="str">
        <f t="shared" si="26"/>
        <v/>
      </c>
      <c r="X125" s="56" t="str">
        <f t="shared" si="2"/>
        <v/>
      </c>
      <c r="Y125" s="56" t="str">
        <f t="shared" si="3"/>
        <v/>
      </c>
      <c r="Z125" s="56" t="str">
        <f t="shared" si="4"/>
        <v/>
      </c>
      <c r="AA125" s="56" t="str">
        <f t="shared" si="5"/>
        <v/>
      </c>
      <c r="AB125" s="56" t="str">
        <f t="shared" si="27"/>
        <v/>
      </c>
      <c r="AC125" s="56" t="str">
        <f t="shared" si="28"/>
        <v/>
      </c>
      <c r="AD125" s="56" t="str">
        <f t="shared" si="29"/>
        <v/>
      </c>
      <c r="AE125" s="56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37" t="str">
        <f t="shared" ref="B126:B189" si="31">IF(COUNTIF(R126:AE126,"")=No_of_Columns,"",IF(COUNTIF(R126:AE126,"ok")=No_of_Columns,"ok","Incomplete"))</f>
        <v/>
      </c>
      <c r="C126" s="73"/>
      <c r="D126" s="74"/>
      <c r="E126" s="74"/>
      <c r="F126" s="74"/>
      <c r="G126" s="75"/>
      <c r="H126" s="75"/>
      <c r="I126" s="74"/>
      <c r="J126" s="74"/>
      <c r="K126" s="74"/>
      <c r="L126" s="76"/>
      <c r="M126" s="75"/>
      <c r="N126" s="75"/>
      <c r="O126" s="75"/>
      <c r="P126" s="77"/>
      <c r="Q126" s="49"/>
      <c r="R126" s="56" t="str">
        <f t="shared" si="1"/>
        <v/>
      </c>
      <c r="S126" s="56" t="str">
        <f t="shared" ref="S126:S189" si="32">IF(COUNTA($C126:$P126)=0,"",IF(ISBLANK(D126),"Empty cell","ok"))</f>
        <v/>
      </c>
      <c r="T126" s="56" t="str">
        <f t="shared" ref="T126:T189" si="33">IF(COUNTA($C126:$P126)=0,"",IF(ISBLANK(E126),"Empty cell","ok"))</f>
        <v/>
      </c>
      <c r="U126" s="56" t="str">
        <f t="shared" ref="U126:U189" si="34">IF(COUNTA($C126:$P126)=0,"",IF(ISBLANK(F126),"Empty cell",IF(IF(ISERROR(FIND("@",F126)),1,0)+IF(ISERROR(FIND(".",F126)),1,0)&gt;0,"Entry is not an email address","ok")))</f>
        <v/>
      </c>
      <c r="V126" s="56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56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56" t="str">
        <f t="shared" si="2"/>
        <v/>
      </c>
      <c r="Y126" s="56" t="str">
        <f t="shared" si="3"/>
        <v/>
      </c>
      <c r="Z126" s="56" t="str">
        <f t="shared" si="4"/>
        <v/>
      </c>
      <c r="AA126" s="56" t="str">
        <f t="shared" si="5"/>
        <v/>
      </c>
      <c r="AB126" s="56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56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56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56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37" t="str">
        <f t="shared" si="31"/>
        <v/>
      </c>
      <c r="C127" s="73"/>
      <c r="D127" s="74"/>
      <c r="E127" s="74"/>
      <c r="F127" s="74"/>
      <c r="G127" s="75"/>
      <c r="H127" s="75"/>
      <c r="I127" s="74"/>
      <c r="J127" s="74"/>
      <c r="K127" s="74"/>
      <c r="L127" s="76"/>
      <c r="M127" s="75"/>
      <c r="N127" s="75"/>
      <c r="O127" s="75"/>
      <c r="P127" s="77"/>
      <c r="Q127" s="49"/>
      <c r="R127" s="56" t="str">
        <f t="shared" si="1"/>
        <v/>
      </c>
      <c r="S127" s="56" t="str">
        <f t="shared" si="32"/>
        <v/>
      </c>
      <c r="T127" s="56" t="str">
        <f t="shared" si="33"/>
        <v/>
      </c>
      <c r="U127" s="56" t="str">
        <f t="shared" si="34"/>
        <v/>
      </c>
      <c r="V127" s="56" t="str">
        <f t="shared" si="35"/>
        <v/>
      </c>
      <c r="W127" s="56" t="str">
        <f t="shared" si="36"/>
        <v/>
      </c>
      <c r="X127" s="56" t="str">
        <f t="shared" si="2"/>
        <v/>
      </c>
      <c r="Y127" s="56" t="str">
        <f t="shared" si="3"/>
        <v/>
      </c>
      <c r="Z127" s="56" t="str">
        <f t="shared" si="4"/>
        <v/>
      </c>
      <c r="AA127" s="56" t="str">
        <f t="shared" si="5"/>
        <v/>
      </c>
      <c r="AB127" s="56" t="str">
        <f t="shared" si="37"/>
        <v/>
      </c>
      <c r="AC127" s="56" t="str">
        <f t="shared" si="38"/>
        <v/>
      </c>
      <c r="AD127" s="56" t="str">
        <f t="shared" si="39"/>
        <v/>
      </c>
      <c r="AE127" s="56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37" t="str">
        <f t="shared" si="31"/>
        <v/>
      </c>
      <c r="C128" s="73"/>
      <c r="D128" s="74"/>
      <c r="E128" s="74"/>
      <c r="F128" s="74"/>
      <c r="G128" s="75"/>
      <c r="H128" s="75"/>
      <c r="I128" s="74"/>
      <c r="J128" s="74"/>
      <c r="K128" s="74"/>
      <c r="L128" s="76"/>
      <c r="M128" s="75"/>
      <c r="N128" s="75"/>
      <c r="O128" s="75"/>
      <c r="P128" s="77"/>
      <c r="Q128" s="49"/>
      <c r="R128" s="56" t="str">
        <f t="shared" si="1"/>
        <v/>
      </c>
      <c r="S128" s="56" t="str">
        <f t="shared" si="32"/>
        <v/>
      </c>
      <c r="T128" s="56" t="str">
        <f t="shared" si="33"/>
        <v/>
      </c>
      <c r="U128" s="56" t="str">
        <f t="shared" si="34"/>
        <v/>
      </c>
      <c r="V128" s="56" t="str">
        <f t="shared" si="35"/>
        <v/>
      </c>
      <c r="W128" s="56" t="str">
        <f t="shared" si="36"/>
        <v/>
      </c>
      <c r="X128" s="56" t="str">
        <f t="shared" si="2"/>
        <v/>
      </c>
      <c r="Y128" s="56" t="str">
        <f t="shared" si="3"/>
        <v/>
      </c>
      <c r="Z128" s="56" t="str">
        <f t="shared" si="4"/>
        <v/>
      </c>
      <c r="AA128" s="56" t="str">
        <f t="shared" si="5"/>
        <v/>
      </c>
      <c r="AB128" s="56" t="str">
        <f t="shared" si="37"/>
        <v/>
      </c>
      <c r="AC128" s="56" t="str">
        <f t="shared" si="38"/>
        <v/>
      </c>
      <c r="AD128" s="56" t="str">
        <f t="shared" si="39"/>
        <v/>
      </c>
      <c r="AE128" s="56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37" t="str">
        <f t="shared" si="31"/>
        <v/>
      </c>
      <c r="C129" s="73"/>
      <c r="D129" s="74"/>
      <c r="E129" s="74"/>
      <c r="F129" s="74"/>
      <c r="G129" s="75"/>
      <c r="H129" s="75"/>
      <c r="I129" s="74"/>
      <c r="J129" s="74"/>
      <c r="K129" s="74"/>
      <c r="L129" s="76"/>
      <c r="M129" s="75"/>
      <c r="N129" s="75"/>
      <c r="O129" s="75"/>
      <c r="P129" s="77"/>
      <c r="Q129" s="49"/>
      <c r="R129" s="56" t="str">
        <f t="shared" si="1"/>
        <v/>
      </c>
      <c r="S129" s="56" t="str">
        <f t="shared" si="32"/>
        <v/>
      </c>
      <c r="T129" s="56" t="str">
        <f t="shared" si="33"/>
        <v/>
      </c>
      <c r="U129" s="56" t="str">
        <f t="shared" si="34"/>
        <v/>
      </c>
      <c r="V129" s="56" t="str">
        <f t="shared" si="35"/>
        <v/>
      </c>
      <c r="W129" s="56" t="str">
        <f t="shared" si="36"/>
        <v/>
      </c>
      <c r="X129" s="56" t="str">
        <f t="shared" si="2"/>
        <v/>
      </c>
      <c r="Y129" s="56" t="str">
        <f t="shared" si="3"/>
        <v/>
      </c>
      <c r="Z129" s="56" t="str">
        <f t="shared" si="4"/>
        <v/>
      </c>
      <c r="AA129" s="56" t="str">
        <f t="shared" si="5"/>
        <v/>
      </c>
      <c r="AB129" s="56" t="str">
        <f t="shared" si="37"/>
        <v/>
      </c>
      <c r="AC129" s="56" t="str">
        <f t="shared" si="38"/>
        <v/>
      </c>
      <c r="AD129" s="56" t="str">
        <f t="shared" si="39"/>
        <v/>
      </c>
      <c r="AE129" s="56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37" t="str">
        <f t="shared" si="31"/>
        <v/>
      </c>
      <c r="C130" s="73"/>
      <c r="D130" s="74"/>
      <c r="E130" s="74"/>
      <c r="F130" s="74"/>
      <c r="G130" s="75"/>
      <c r="H130" s="75"/>
      <c r="I130" s="74"/>
      <c r="J130" s="74"/>
      <c r="K130" s="74"/>
      <c r="L130" s="76"/>
      <c r="M130" s="75"/>
      <c r="N130" s="75"/>
      <c r="O130" s="75"/>
      <c r="P130" s="77"/>
      <c r="Q130" s="49"/>
      <c r="R130" s="56" t="str">
        <f t="shared" si="1"/>
        <v/>
      </c>
      <c r="S130" s="56" t="str">
        <f t="shared" si="32"/>
        <v/>
      </c>
      <c r="T130" s="56" t="str">
        <f t="shared" si="33"/>
        <v/>
      </c>
      <c r="U130" s="56" t="str">
        <f t="shared" si="34"/>
        <v/>
      </c>
      <c r="V130" s="56" t="str">
        <f t="shared" si="35"/>
        <v/>
      </c>
      <c r="W130" s="56" t="str">
        <f t="shared" si="36"/>
        <v/>
      </c>
      <c r="X130" s="56" t="str">
        <f t="shared" si="2"/>
        <v/>
      </c>
      <c r="Y130" s="56" t="str">
        <f t="shared" si="3"/>
        <v/>
      </c>
      <c r="Z130" s="56" t="str">
        <f t="shared" si="4"/>
        <v/>
      </c>
      <c r="AA130" s="56" t="str">
        <f t="shared" si="5"/>
        <v/>
      </c>
      <c r="AB130" s="56" t="str">
        <f t="shared" si="37"/>
        <v/>
      </c>
      <c r="AC130" s="56" t="str">
        <f t="shared" si="38"/>
        <v/>
      </c>
      <c r="AD130" s="56" t="str">
        <f t="shared" si="39"/>
        <v/>
      </c>
      <c r="AE130" s="56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37" t="str">
        <f t="shared" si="31"/>
        <v/>
      </c>
      <c r="C131" s="73"/>
      <c r="D131" s="74"/>
      <c r="E131" s="74"/>
      <c r="F131" s="74"/>
      <c r="G131" s="75"/>
      <c r="H131" s="75"/>
      <c r="I131" s="74"/>
      <c r="J131" s="74"/>
      <c r="K131" s="74"/>
      <c r="L131" s="76"/>
      <c r="M131" s="75"/>
      <c r="N131" s="75"/>
      <c r="O131" s="75"/>
      <c r="P131" s="77"/>
      <c r="Q131" s="49"/>
      <c r="R131" s="56" t="str">
        <f t="shared" si="1"/>
        <v/>
      </c>
      <c r="S131" s="56" t="str">
        <f t="shared" si="32"/>
        <v/>
      </c>
      <c r="T131" s="56" t="str">
        <f t="shared" si="33"/>
        <v/>
      </c>
      <c r="U131" s="56" t="str">
        <f t="shared" si="34"/>
        <v/>
      </c>
      <c r="V131" s="56" t="str">
        <f t="shared" si="35"/>
        <v/>
      </c>
      <c r="W131" s="56" t="str">
        <f t="shared" si="36"/>
        <v/>
      </c>
      <c r="X131" s="56" t="str">
        <f t="shared" si="2"/>
        <v/>
      </c>
      <c r="Y131" s="56" t="str">
        <f t="shared" si="3"/>
        <v/>
      </c>
      <c r="Z131" s="56" t="str">
        <f t="shared" si="4"/>
        <v/>
      </c>
      <c r="AA131" s="56" t="str">
        <f t="shared" si="5"/>
        <v/>
      </c>
      <c r="AB131" s="56" t="str">
        <f t="shared" si="37"/>
        <v/>
      </c>
      <c r="AC131" s="56" t="str">
        <f t="shared" si="38"/>
        <v/>
      </c>
      <c r="AD131" s="56" t="str">
        <f t="shared" si="39"/>
        <v/>
      </c>
      <c r="AE131" s="56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37" t="str">
        <f t="shared" si="31"/>
        <v/>
      </c>
      <c r="C132" s="73"/>
      <c r="D132" s="74"/>
      <c r="E132" s="74"/>
      <c r="F132" s="74"/>
      <c r="G132" s="75"/>
      <c r="H132" s="75"/>
      <c r="I132" s="74"/>
      <c r="J132" s="74"/>
      <c r="K132" s="74"/>
      <c r="L132" s="76"/>
      <c r="M132" s="75"/>
      <c r="N132" s="75"/>
      <c r="O132" s="75"/>
      <c r="P132" s="77"/>
      <c r="Q132" s="49"/>
      <c r="R132" s="56" t="str">
        <f t="shared" si="1"/>
        <v/>
      </c>
      <c r="S132" s="56" t="str">
        <f t="shared" si="32"/>
        <v/>
      </c>
      <c r="T132" s="56" t="str">
        <f t="shared" si="33"/>
        <v/>
      </c>
      <c r="U132" s="56" t="str">
        <f t="shared" si="34"/>
        <v/>
      </c>
      <c r="V132" s="56" t="str">
        <f t="shared" si="35"/>
        <v/>
      </c>
      <c r="W132" s="56" t="str">
        <f t="shared" si="36"/>
        <v/>
      </c>
      <c r="X132" s="56" t="str">
        <f t="shared" si="2"/>
        <v/>
      </c>
      <c r="Y132" s="56" t="str">
        <f t="shared" si="3"/>
        <v/>
      </c>
      <c r="Z132" s="56" t="str">
        <f t="shared" si="4"/>
        <v/>
      </c>
      <c r="AA132" s="56" t="str">
        <f t="shared" si="5"/>
        <v/>
      </c>
      <c r="AB132" s="56" t="str">
        <f t="shared" si="37"/>
        <v/>
      </c>
      <c r="AC132" s="56" t="str">
        <f t="shared" si="38"/>
        <v/>
      </c>
      <c r="AD132" s="56" t="str">
        <f t="shared" si="39"/>
        <v/>
      </c>
      <c r="AE132" s="56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37" t="str">
        <f t="shared" si="31"/>
        <v/>
      </c>
      <c r="C133" s="73"/>
      <c r="D133" s="74"/>
      <c r="E133" s="74"/>
      <c r="F133" s="74"/>
      <c r="G133" s="75"/>
      <c r="H133" s="75"/>
      <c r="I133" s="74"/>
      <c r="J133" s="74"/>
      <c r="K133" s="74"/>
      <c r="L133" s="76"/>
      <c r="M133" s="75"/>
      <c r="N133" s="75"/>
      <c r="O133" s="75"/>
      <c r="P133" s="77"/>
      <c r="Q133" s="49"/>
      <c r="R133" s="56" t="str">
        <f t="shared" si="1"/>
        <v/>
      </c>
      <c r="S133" s="56" t="str">
        <f t="shared" si="32"/>
        <v/>
      </c>
      <c r="T133" s="56" t="str">
        <f t="shared" si="33"/>
        <v/>
      </c>
      <c r="U133" s="56" t="str">
        <f t="shared" si="34"/>
        <v/>
      </c>
      <c r="V133" s="56" t="str">
        <f t="shared" si="35"/>
        <v/>
      </c>
      <c r="W133" s="56" t="str">
        <f t="shared" si="36"/>
        <v/>
      </c>
      <c r="X133" s="56" t="str">
        <f t="shared" si="2"/>
        <v/>
      </c>
      <c r="Y133" s="56" t="str">
        <f t="shared" si="3"/>
        <v/>
      </c>
      <c r="Z133" s="56" t="str">
        <f t="shared" si="4"/>
        <v/>
      </c>
      <c r="AA133" s="56" t="str">
        <f t="shared" si="5"/>
        <v/>
      </c>
      <c r="AB133" s="56" t="str">
        <f t="shared" si="37"/>
        <v/>
      </c>
      <c r="AC133" s="56" t="str">
        <f t="shared" si="38"/>
        <v/>
      </c>
      <c r="AD133" s="56" t="str">
        <f t="shared" si="39"/>
        <v/>
      </c>
      <c r="AE133" s="56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37" t="str">
        <f t="shared" si="31"/>
        <v/>
      </c>
      <c r="C134" s="73"/>
      <c r="D134" s="74"/>
      <c r="E134" s="74"/>
      <c r="F134" s="74"/>
      <c r="G134" s="75"/>
      <c r="H134" s="75"/>
      <c r="I134" s="74"/>
      <c r="J134" s="74"/>
      <c r="K134" s="74"/>
      <c r="L134" s="76"/>
      <c r="M134" s="75"/>
      <c r="N134" s="75"/>
      <c r="O134" s="75"/>
      <c r="P134" s="77"/>
      <c r="Q134" s="49"/>
      <c r="R134" s="56" t="str">
        <f t="shared" si="1"/>
        <v/>
      </c>
      <c r="S134" s="56" t="str">
        <f t="shared" si="32"/>
        <v/>
      </c>
      <c r="T134" s="56" t="str">
        <f t="shared" si="33"/>
        <v/>
      </c>
      <c r="U134" s="56" t="str">
        <f t="shared" si="34"/>
        <v/>
      </c>
      <c r="V134" s="56" t="str">
        <f t="shared" si="35"/>
        <v/>
      </c>
      <c r="W134" s="56" t="str">
        <f t="shared" si="36"/>
        <v/>
      </c>
      <c r="X134" s="56" t="str">
        <f t="shared" si="2"/>
        <v/>
      </c>
      <c r="Y134" s="56" t="str">
        <f t="shared" si="3"/>
        <v/>
      </c>
      <c r="Z134" s="56" t="str">
        <f t="shared" si="4"/>
        <v/>
      </c>
      <c r="AA134" s="56" t="str">
        <f t="shared" si="5"/>
        <v/>
      </c>
      <c r="AB134" s="56" t="str">
        <f t="shared" si="37"/>
        <v/>
      </c>
      <c r="AC134" s="56" t="str">
        <f t="shared" si="38"/>
        <v/>
      </c>
      <c r="AD134" s="56" t="str">
        <f t="shared" si="39"/>
        <v/>
      </c>
      <c r="AE134" s="56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37" t="str">
        <f t="shared" si="31"/>
        <v/>
      </c>
      <c r="C135" s="73"/>
      <c r="D135" s="74"/>
      <c r="E135" s="74"/>
      <c r="F135" s="74"/>
      <c r="G135" s="75"/>
      <c r="H135" s="75"/>
      <c r="I135" s="74"/>
      <c r="J135" s="74"/>
      <c r="K135" s="74"/>
      <c r="L135" s="76"/>
      <c r="M135" s="75"/>
      <c r="N135" s="75"/>
      <c r="O135" s="75"/>
      <c r="P135" s="77"/>
      <c r="Q135" s="49"/>
      <c r="R135" s="56" t="str">
        <f t="shared" si="1"/>
        <v/>
      </c>
      <c r="S135" s="56" t="str">
        <f t="shared" si="32"/>
        <v/>
      </c>
      <c r="T135" s="56" t="str">
        <f t="shared" si="33"/>
        <v/>
      </c>
      <c r="U135" s="56" t="str">
        <f t="shared" si="34"/>
        <v/>
      </c>
      <c r="V135" s="56" t="str">
        <f t="shared" si="35"/>
        <v/>
      </c>
      <c r="W135" s="56" t="str">
        <f t="shared" si="36"/>
        <v/>
      </c>
      <c r="X135" s="56" t="str">
        <f t="shared" si="2"/>
        <v/>
      </c>
      <c r="Y135" s="56" t="str">
        <f t="shared" si="3"/>
        <v/>
      </c>
      <c r="Z135" s="56" t="str">
        <f t="shared" si="4"/>
        <v/>
      </c>
      <c r="AA135" s="56" t="str">
        <f t="shared" si="5"/>
        <v/>
      </c>
      <c r="AB135" s="56" t="str">
        <f t="shared" si="37"/>
        <v/>
      </c>
      <c r="AC135" s="56" t="str">
        <f t="shared" si="38"/>
        <v/>
      </c>
      <c r="AD135" s="56" t="str">
        <f t="shared" si="39"/>
        <v/>
      </c>
      <c r="AE135" s="56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37" t="str">
        <f t="shared" si="31"/>
        <v/>
      </c>
      <c r="C136" s="73"/>
      <c r="D136" s="74"/>
      <c r="E136" s="74"/>
      <c r="F136" s="74"/>
      <c r="G136" s="75"/>
      <c r="H136" s="75"/>
      <c r="I136" s="74"/>
      <c r="J136" s="74"/>
      <c r="K136" s="74"/>
      <c r="L136" s="76"/>
      <c r="M136" s="75"/>
      <c r="N136" s="75"/>
      <c r="O136" s="75"/>
      <c r="P136" s="77"/>
      <c r="Q136" s="49"/>
      <c r="R136" s="56" t="str">
        <f t="shared" si="1"/>
        <v/>
      </c>
      <c r="S136" s="56" t="str">
        <f t="shared" si="32"/>
        <v/>
      </c>
      <c r="T136" s="56" t="str">
        <f t="shared" si="33"/>
        <v/>
      </c>
      <c r="U136" s="56" t="str">
        <f t="shared" si="34"/>
        <v/>
      </c>
      <c r="V136" s="56" t="str">
        <f t="shared" si="35"/>
        <v/>
      </c>
      <c r="W136" s="56" t="str">
        <f t="shared" si="36"/>
        <v/>
      </c>
      <c r="X136" s="56" t="str">
        <f t="shared" si="2"/>
        <v/>
      </c>
      <c r="Y136" s="56" t="str">
        <f t="shared" si="3"/>
        <v/>
      </c>
      <c r="Z136" s="56" t="str">
        <f t="shared" si="4"/>
        <v/>
      </c>
      <c r="AA136" s="56" t="str">
        <f t="shared" si="5"/>
        <v/>
      </c>
      <c r="AB136" s="56" t="str">
        <f t="shared" si="37"/>
        <v/>
      </c>
      <c r="AC136" s="56" t="str">
        <f t="shared" si="38"/>
        <v/>
      </c>
      <c r="AD136" s="56" t="str">
        <f t="shared" si="39"/>
        <v/>
      </c>
      <c r="AE136" s="56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37" t="str">
        <f t="shared" si="31"/>
        <v/>
      </c>
      <c r="C137" s="73"/>
      <c r="D137" s="74"/>
      <c r="E137" s="74"/>
      <c r="F137" s="74"/>
      <c r="G137" s="75"/>
      <c r="H137" s="75"/>
      <c r="I137" s="74"/>
      <c r="J137" s="74"/>
      <c r="K137" s="74"/>
      <c r="L137" s="76"/>
      <c r="M137" s="75"/>
      <c r="N137" s="75"/>
      <c r="O137" s="75"/>
      <c r="P137" s="77"/>
      <c r="Q137" s="49"/>
      <c r="R137" s="56" t="str">
        <f t="shared" si="1"/>
        <v/>
      </c>
      <c r="S137" s="56" t="str">
        <f t="shared" si="32"/>
        <v/>
      </c>
      <c r="T137" s="56" t="str">
        <f t="shared" si="33"/>
        <v/>
      </c>
      <c r="U137" s="56" t="str">
        <f t="shared" si="34"/>
        <v/>
      </c>
      <c r="V137" s="56" t="str">
        <f t="shared" si="35"/>
        <v/>
      </c>
      <c r="W137" s="56" t="str">
        <f t="shared" si="36"/>
        <v/>
      </c>
      <c r="X137" s="56" t="str">
        <f t="shared" si="2"/>
        <v/>
      </c>
      <c r="Y137" s="56" t="str">
        <f t="shared" si="3"/>
        <v/>
      </c>
      <c r="Z137" s="56" t="str">
        <f t="shared" si="4"/>
        <v/>
      </c>
      <c r="AA137" s="56" t="str">
        <f t="shared" si="5"/>
        <v/>
      </c>
      <c r="AB137" s="56" t="str">
        <f t="shared" si="37"/>
        <v/>
      </c>
      <c r="AC137" s="56" t="str">
        <f t="shared" si="38"/>
        <v/>
      </c>
      <c r="AD137" s="56" t="str">
        <f t="shared" si="39"/>
        <v/>
      </c>
      <c r="AE137" s="56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37" t="str">
        <f t="shared" si="31"/>
        <v/>
      </c>
      <c r="C138" s="73"/>
      <c r="D138" s="74"/>
      <c r="E138" s="74"/>
      <c r="F138" s="74"/>
      <c r="G138" s="75"/>
      <c r="H138" s="75"/>
      <c r="I138" s="74"/>
      <c r="J138" s="74"/>
      <c r="K138" s="74"/>
      <c r="L138" s="76"/>
      <c r="M138" s="75"/>
      <c r="N138" s="75"/>
      <c r="O138" s="75"/>
      <c r="P138" s="77"/>
      <c r="Q138" s="49"/>
      <c r="R138" s="56" t="str">
        <f t="shared" si="1"/>
        <v/>
      </c>
      <c r="S138" s="56" t="str">
        <f t="shared" si="32"/>
        <v/>
      </c>
      <c r="T138" s="56" t="str">
        <f t="shared" si="33"/>
        <v/>
      </c>
      <c r="U138" s="56" t="str">
        <f t="shared" si="34"/>
        <v/>
      </c>
      <c r="V138" s="56" t="str">
        <f t="shared" si="35"/>
        <v/>
      </c>
      <c r="W138" s="56" t="str">
        <f t="shared" si="36"/>
        <v/>
      </c>
      <c r="X138" s="56" t="str">
        <f t="shared" si="2"/>
        <v/>
      </c>
      <c r="Y138" s="56" t="str">
        <f t="shared" si="3"/>
        <v/>
      </c>
      <c r="Z138" s="56" t="str">
        <f t="shared" si="4"/>
        <v/>
      </c>
      <c r="AA138" s="56" t="str">
        <f t="shared" si="5"/>
        <v/>
      </c>
      <c r="AB138" s="56" t="str">
        <f t="shared" si="37"/>
        <v/>
      </c>
      <c r="AC138" s="56" t="str">
        <f t="shared" si="38"/>
        <v/>
      </c>
      <c r="AD138" s="56" t="str">
        <f t="shared" si="39"/>
        <v/>
      </c>
      <c r="AE138" s="56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37" t="str">
        <f t="shared" si="31"/>
        <v/>
      </c>
      <c r="C139" s="73"/>
      <c r="D139" s="74"/>
      <c r="E139" s="74"/>
      <c r="F139" s="74"/>
      <c r="G139" s="75"/>
      <c r="H139" s="75"/>
      <c r="I139" s="74"/>
      <c r="J139" s="74"/>
      <c r="K139" s="74"/>
      <c r="L139" s="76"/>
      <c r="M139" s="75"/>
      <c r="N139" s="75"/>
      <c r="O139" s="75"/>
      <c r="P139" s="77"/>
      <c r="Q139" s="49"/>
      <c r="R139" s="56" t="str">
        <f t="shared" si="1"/>
        <v/>
      </c>
      <c r="S139" s="56" t="str">
        <f t="shared" si="32"/>
        <v/>
      </c>
      <c r="T139" s="56" t="str">
        <f t="shared" si="33"/>
        <v/>
      </c>
      <c r="U139" s="56" t="str">
        <f t="shared" si="34"/>
        <v/>
      </c>
      <c r="V139" s="56" t="str">
        <f t="shared" si="35"/>
        <v/>
      </c>
      <c r="W139" s="56" t="str">
        <f t="shared" si="36"/>
        <v/>
      </c>
      <c r="X139" s="56" t="str">
        <f t="shared" si="2"/>
        <v/>
      </c>
      <c r="Y139" s="56" t="str">
        <f t="shared" si="3"/>
        <v/>
      </c>
      <c r="Z139" s="56" t="str">
        <f t="shared" si="4"/>
        <v/>
      </c>
      <c r="AA139" s="56" t="str">
        <f t="shared" si="5"/>
        <v/>
      </c>
      <c r="AB139" s="56" t="str">
        <f t="shared" si="37"/>
        <v/>
      </c>
      <c r="AC139" s="56" t="str">
        <f t="shared" si="38"/>
        <v/>
      </c>
      <c r="AD139" s="56" t="str">
        <f t="shared" si="39"/>
        <v/>
      </c>
      <c r="AE139" s="56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37" t="str">
        <f t="shared" si="31"/>
        <v/>
      </c>
      <c r="C140" s="73"/>
      <c r="D140" s="74"/>
      <c r="E140" s="74"/>
      <c r="F140" s="74"/>
      <c r="G140" s="75"/>
      <c r="H140" s="75"/>
      <c r="I140" s="74"/>
      <c r="J140" s="74"/>
      <c r="K140" s="74"/>
      <c r="L140" s="76"/>
      <c r="M140" s="75"/>
      <c r="N140" s="75"/>
      <c r="O140" s="75"/>
      <c r="P140" s="77"/>
      <c r="Q140" s="49"/>
      <c r="R140" s="56" t="str">
        <f t="shared" si="1"/>
        <v/>
      </c>
      <c r="S140" s="56" t="str">
        <f t="shared" si="32"/>
        <v/>
      </c>
      <c r="T140" s="56" t="str">
        <f t="shared" si="33"/>
        <v/>
      </c>
      <c r="U140" s="56" t="str">
        <f t="shared" si="34"/>
        <v/>
      </c>
      <c r="V140" s="56" t="str">
        <f t="shared" si="35"/>
        <v/>
      </c>
      <c r="W140" s="56" t="str">
        <f t="shared" si="36"/>
        <v/>
      </c>
      <c r="X140" s="56" t="str">
        <f t="shared" si="2"/>
        <v/>
      </c>
      <c r="Y140" s="56" t="str">
        <f t="shared" si="3"/>
        <v/>
      </c>
      <c r="Z140" s="56" t="str">
        <f t="shared" si="4"/>
        <v/>
      </c>
      <c r="AA140" s="56" t="str">
        <f t="shared" si="5"/>
        <v/>
      </c>
      <c r="AB140" s="56" t="str">
        <f t="shared" si="37"/>
        <v/>
      </c>
      <c r="AC140" s="56" t="str">
        <f t="shared" si="38"/>
        <v/>
      </c>
      <c r="AD140" s="56" t="str">
        <f t="shared" si="39"/>
        <v/>
      </c>
      <c r="AE140" s="56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37" t="str">
        <f t="shared" si="31"/>
        <v/>
      </c>
      <c r="C141" s="73"/>
      <c r="D141" s="74"/>
      <c r="E141" s="74"/>
      <c r="F141" s="74"/>
      <c r="G141" s="75"/>
      <c r="H141" s="75"/>
      <c r="I141" s="74"/>
      <c r="J141" s="74"/>
      <c r="K141" s="74"/>
      <c r="L141" s="76"/>
      <c r="M141" s="75"/>
      <c r="N141" s="75"/>
      <c r="O141" s="75"/>
      <c r="P141" s="77"/>
      <c r="Q141" s="49"/>
      <c r="R141" s="56" t="str">
        <f t="shared" si="1"/>
        <v/>
      </c>
      <c r="S141" s="56" t="str">
        <f t="shared" si="32"/>
        <v/>
      </c>
      <c r="T141" s="56" t="str">
        <f t="shared" si="33"/>
        <v/>
      </c>
      <c r="U141" s="56" t="str">
        <f t="shared" si="34"/>
        <v/>
      </c>
      <c r="V141" s="56" t="str">
        <f t="shared" si="35"/>
        <v/>
      </c>
      <c r="W141" s="56" t="str">
        <f t="shared" si="36"/>
        <v/>
      </c>
      <c r="X141" s="56" t="str">
        <f t="shared" si="2"/>
        <v/>
      </c>
      <c r="Y141" s="56" t="str">
        <f t="shared" si="3"/>
        <v/>
      </c>
      <c r="Z141" s="56" t="str">
        <f t="shared" si="4"/>
        <v/>
      </c>
      <c r="AA141" s="56" t="str">
        <f t="shared" si="5"/>
        <v/>
      </c>
      <c r="AB141" s="56" t="str">
        <f t="shared" si="37"/>
        <v/>
      </c>
      <c r="AC141" s="56" t="str">
        <f t="shared" si="38"/>
        <v/>
      </c>
      <c r="AD141" s="56" t="str">
        <f t="shared" si="39"/>
        <v/>
      </c>
      <c r="AE141" s="56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37" t="str">
        <f t="shared" si="31"/>
        <v/>
      </c>
      <c r="C142" s="73"/>
      <c r="D142" s="74"/>
      <c r="E142" s="74"/>
      <c r="F142" s="74"/>
      <c r="G142" s="75"/>
      <c r="H142" s="75"/>
      <c r="I142" s="74"/>
      <c r="J142" s="74"/>
      <c r="K142" s="74"/>
      <c r="L142" s="76"/>
      <c r="M142" s="75"/>
      <c r="N142" s="75"/>
      <c r="O142" s="75"/>
      <c r="P142" s="77"/>
      <c r="Q142" s="49"/>
      <c r="R142" s="56" t="str">
        <f t="shared" si="1"/>
        <v/>
      </c>
      <c r="S142" s="56" t="str">
        <f t="shared" si="32"/>
        <v/>
      </c>
      <c r="T142" s="56" t="str">
        <f t="shared" si="33"/>
        <v/>
      </c>
      <c r="U142" s="56" t="str">
        <f t="shared" si="34"/>
        <v/>
      </c>
      <c r="V142" s="56" t="str">
        <f t="shared" si="35"/>
        <v/>
      </c>
      <c r="W142" s="56" t="str">
        <f t="shared" si="36"/>
        <v/>
      </c>
      <c r="X142" s="56" t="str">
        <f t="shared" si="2"/>
        <v/>
      </c>
      <c r="Y142" s="56" t="str">
        <f t="shared" si="3"/>
        <v/>
      </c>
      <c r="Z142" s="56" t="str">
        <f t="shared" si="4"/>
        <v/>
      </c>
      <c r="AA142" s="56" t="str">
        <f t="shared" si="5"/>
        <v/>
      </c>
      <c r="AB142" s="56" t="str">
        <f t="shared" si="37"/>
        <v/>
      </c>
      <c r="AC142" s="56" t="str">
        <f t="shared" si="38"/>
        <v/>
      </c>
      <c r="AD142" s="56" t="str">
        <f t="shared" si="39"/>
        <v/>
      </c>
      <c r="AE142" s="56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37" t="str">
        <f t="shared" si="31"/>
        <v/>
      </c>
      <c r="C143" s="73"/>
      <c r="D143" s="74"/>
      <c r="E143" s="74"/>
      <c r="F143" s="74"/>
      <c r="G143" s="75"/>
      <c r="H143" s="75"/>
      <c r="I143" s="74"/>
      <c r="J143" s="74"/>
      <c r="K143" s="74"/>
      <c r="L143" s="76"/>
      <c r="M143" s="75"/>
      <c r="N143" s="75"/>
      <c r="O143" s="75"/>
      <c r="P143" s="77"/>
      <c r="Q143" s="49"/>
      <c r="R143" s="56" t="str">
        <f t="shared" si="1"/>
        <v/>
      </c>
      <c r="S143" s="56" t="str">
        <f t="shared" si="32"/>
        <v/>
      </c>
      <c r="T143" s="56" t="str">
        <f t="shared" si="33"/>
        <v/>
      </c>
      <c r="U143" s="56" t="str">
        <f t="shared" si="34"/>
        <v/>
      </c>
      <c r="V143" s="56" t="str">
        <f t="shared" si="35"/>
        <v/>
      </c>
      <c r="W143" s="56" t="str">
        <f t="shared" si="36"/>
        <v/>
      </c>
      <c r="X143" s="56" t="str">
        <f t="shared" si="2"/>
        <v/>
      </c>
      <c r="Y143" s="56" t="str">
        <f t="shared" si="3"/>
        <v/>
      </c>
      <c r="Z143" s="56" t="str">
        <f t="shared" si="4"/>
        <v/>
      </c>
      <c r="AA143" s="56" t="str">
        <f t="shared" si="5"/>
        <v/>
      </c>
      <c r="AB143" s="56" t="str">
        <f t="shared" si="37"/>
        <v/>
      </c>
      <c r="AC143" s="56" t="str">
        <f t="shared" si="38"/>
        <v/>
      </c>
      <c r="AD143" s="56" t="str">
        <f t="shared" si="39"/>
        <v/>
      </c>
      <c r="AE143" s="56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37" t="str">
        <f t="shared" si="31"/>
        <v/>
      </c>
      <c r="C144" s="73"/>
      <c r="D144" s="74"/>
      <c r="E144" s="74"/>
      <c r="F144" s="74"/>
      <c r="G144" s="75"/>
      <c r="H144" s="75"/>
      <c r="I144" s="74"/>
      <c r="J144" s="74"/>
      <c r="K144" s="74"/>
      <c r="L144" s="76"/>
      <c r="M144" s="75"/>
      <c r="N144" s="75"/>
      <c r="O144" s="75"/>
      <c r="P144" s="77"/>
      <c r="Q144" s="49"/>
      <c r="R144" s="56" t="str">
        <f t="shared" si="1"/>
        <v/>
      </c>
      <c r="S144" s="56" t="str">
        <f t="shared" si="32"/>
        <v/>
      </c>
      <c r="T144" s="56" t="str">
        <f t="shared" si="33"/>
        <v/>
      </c>
      <c r="U144" s="56" t="str">
        <f t="shared" si="34"/>
        <v/>
      </c>
      <c r="V144" s="56" t="str">
        <f t="shared" si="35"/>
        <v/>
      </c>
      <c r="W144" s="56" t="str">
        <f t="shared" si="36"/>
        <v/>
      </c>
      <c r="X144" s="56" t="str">
        <f t="shared" si="2"/>
        <v/>
      </c>
      <c r="Y144" s="56" t="str">
        <f t="shared" si="3"/>
        <v/>
      </c>
      <c r="Z144" s="56" t="str">
        <f t="shared" si="4"/>
        <v/>
      </c>
      <c r="AA144" s="56" t="str">
        <f t="shared" si="5"/>
        <v/>
      </c>
      <c r="AB144" s="56" t="str">
        <f t="shared" si="37"/>
        <v/>
      </c>
      <c r="AC144" s="56" t="str">
        <f t="shared" si="38"/>
        <v/>
      </c>
      <c r="AD144" s="56" t="str">
        <f t="shared" si="39"/>
        <v/>
      </c>
      <c r="AE144" s="56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37" t="str">
        <f t="shared" si="31"/>
        <v/>
      </c>
      <c r="C145" s="73"/>
      <c r="D145" s="74"/>
      <c r="E145" s="74"/>
      <c r="F145" s="74"/>
      <c r="G145" s="75"/>
      <c r="H145" s="75"/>
      <c r="I145" s="74"/>
      <c r="J145" s="74"/>
      <c r="K145" s="74"/>
      <c r="L145" s="76"/>
      <c r="M145" s="75"/>
      <c r="N145" s="75"/>
      <c r="O145" s="75"/>
      <c r="P145" s="77"/>
      <c r="Q145" s="49"/>
      <c r="R145" s="56" t="str">
        <f t="shared" si="1"/>
        <v/>
      </c>
      <c r="S145" s="56" t="str">
        <f t="shared" si="32"/>
        <v/>
      </c>
      <c r="T145" s="56" t="str">
        <f t="shared" si="33"/>
        <v/>
      </c>
      <c r="U145" s="56" t="str">
        <f t="shared" si="34"/>
        <v/>
      </c>
      <c r="V145" s="56" t="str">
        <f t="shared" si="35"/>
        <v/>
      </c>
      <c r="W145" s="56" t="str">
        <f t="shared" si="36"/>
        <v/>
      </c>
      <c r="X145" s="56" t="str">
        <f t="shared" si="2"/>
        <v/>
      </c>
      <c r="Y145" s="56" t="str">
        <f t="shared" si="3"/>
        <v/>
      </c>
      <c r="Z145" s="56" t="str">
        <f t="shared" si="4"/>
        <v/>
      </c>
      <c r="AA145" s="56" t="str">
        <f t="shared" si="5"/>
        <v/>
      </c>
      <c r="AB145" s="56" t="str">
        <f t="shared" si="37"/>
        <v/>
      </c>
      <c r="AC145" s="56" t="str">
        <f t="shared" si="38"/>
        <v/>
      </c>
      <c r="AD145" s="56" t="str">
        <f t="shared" si="39"/>
        <v/>
      </c>
      <c r="AE145" s="56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37" t="str">
        <f t="shared" si="31"/>
        <v/>
      </c>
      <c r="C146" s="73"/>
      <c r="D146" s="74"/>
      <c r="E146" s="74"/>
      <c r="F146" s="74"/>
      <c r="G146" s="75"/>
      <c r="H146" s="75"/>
      <c r="I146" s="74"/>
      <c r="J146" s="74"/>
      <c r="K146" s="74"/>
      <c r="L146" s="76"/>
      <c r="M146" s="75"/>
      <c r="N146" s="75"/>
      <c r="O146" s="75"/>
      <c r="P146" s="77"/>
      <c r="Q146" s="49"/>
      <c r="R146" s="56" t="str">
        <f t="shared" si="1"/>
        <v/>
      </c>
      <c r="S146" s="56" t="str">
        <f t="shared" si="32"/>
        <v/>
      </c>
      <c r="T146" s="56" t="str">
        <f t="shared" si="33"/>
        <v/>
      </c>
      <c r="U146" s="56" t="str">
        <f t="shared" si="34"/>
        <v/>
      </c>
      <c r="V146" s="56" t="str">
        <f t="shared" si="35"/>
        <v/>
      </c>
      <c r="W146" s="56" t="str">
        <f t="shared" si="36"/>
        <v/>
      </c>
      <c r="X146" s="56" t="str">
        <f t="shared" si="2"/>
        <v/>
      </c>
      <c r="Y146" s="56" t="str">
        <f t="shared" si="3"/>
        <v/>
      </c>
      <c r="Z146" s="56" t="str">
        <f t="shared" si="4"/>
        <v/>
      </c>
      <c r="AA146" s="56" t="str">
        <f t="shared" si="5"/>
        <v/>
      </c>
      <c r="AB146" s="56" t="str">
        <f t="shared" si="37"/>
        <v/>
      </c>
      <c r="AC146" s="56" t="str">
        <f t="shared" si="38"/>
        <v/>
      </c>
      <c r="AD146" s="56" t="str">
        <f t="shared" si="39"/>
        <v/>
      </c>
      <c r="AE146" s="56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37" t="str">
        <f t="shared" si="31"/>
        <v/>
      </c>
      <c r="C147" s="73"/>
      <c r="D147" s="74"/>
      <c r="E147" s="74"/>
      <c r="F147" s="74"/>
      <c r="G147" s="75"/>
      <c r="H147" s="75"/>
      <c r="I147" s="74"/>
      <c r="J147" s="74"/>
      <c r="K147" s="74"/>
      <c r="L147" s="76"/>
      <c r="M147" s="75"/>
      <c r="N147" s="75"/>
      <c r="O147" s="75"/>
      <c r="P147" s="77"/>
      <c r="Q147" s="49"/>
      <c r="R147" s="56" t="str">
        <f t="shared" si="1"/>
        <v/>
      </c>
      <c r="S147" s="56" t="str">
        <f t="shared" si="32"/>
        <v/>
      </c>
      <c r="T147" s="56" t="str">
        <f t="shared" si="33"/>
        <v/>
      </c>
      <c r="U147" s="56" t="str">
        <f t="shared" si="34"/>
        <v/>
      </c>
      <c r="V147" s="56" t="str">
        <f t="shared" si="35"/>
        <v/>
      </c>
      <c r="W147" s="56" t="str">
        <f t="shared" si="36"/>
        <v/>
      </c>
      <c r="X147" s="56" t="str">
        <f t="shared" si="2"/>
        <v/>
      </c>
      <c r="Y147" s="56" t="str">
        <f t="shared" si="3"/>
        <v/>
      </c>
      <c r="Z147" s="56" t="str">
        <f t="shared" si="4"/>
        <v/>
      </c>
      <c r="AA147" s="56" t="str">
        <f t="shared" si="5"/>
        <v/>
      </c>
      <c r="AB147" s="56" t="str">
        <f t="shared" si="37"/>
        <v/>
      </c>
      <c r="AC147" s="56" t="str">
        <f t="shared" si="38"/>
        <v/>
      </c>
      <c r="AD147" s="56" t="str">
        <f t="shared" si="39"/>
        <v/>
      </c>
      <c r="AE147" s="56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37" t="str">
        <f t="shared" si="31"/>
        <v/>
      </c>
      <c r="C148" s="73"/>
      <c r="D148" s="74"/>
      <c r="E148" s="74"/>
      <c r="F148" s="74"/>
      <c r="G148" s="75"/>
      <c r="H148" s="75"/>
      <c r="I148" s="74"/>
      <c r="J148" s="74"/>
      <c r="K148" s="74"/>
      <c r="L148" s="76"/>
      <c r="M148" s="75"/>
      <c r="N148" s="75"/>
      <c r="O148" s="75"/>
      <c r="P148" s="77"/>
      <c r="Q148" s="49"/>
      <c r="R148" s="56" t="str">
        <f t="shared" si="1"/>
        <v/>
      </c>
      <c r="S148" s="56" t="str">
        <f t="shared" si="32"/>
        <v/>
      </c>
      <c r="T148" s="56" t="str">
        <f t="shared" si="33"/>
        <v/>
      </c>
      <c r="U148" s="56" t="str">
        <f t="shared" si="34"/>
        <v/>
      </c>
      <c r="V148" s="56" t="str">
        <f t="shared" si="35"/>
        <v/>
      </c>
      <c r="W148" s="56" t="str">
        <f t="shared" si="36"/>
        <v/>
      </c>
      <c r="X148" s="56" t="str">
        <f t="shared" si="2"/>
        <v/>
      </c>
      <c r="Y148" s="56" t="str">
        <f t="shared" si="3"/>
        <v/>
      </c>
      <c r="Z148" s="56" t="str">
        <f t="shared" si="4"/>
        <v/>
      </c>
      <c r="AA148" s="56" t="str">
        <f t="shared" si="5"/>
        <v/>
      </c>
      <c r="AB148" s="56" t="str">
        <f t="shared" si="37"/>
        <v/>
      </c>
      <c r="AC148" s="56" t="str">
        <f t="shared" si="38"/>
        <v/>
      </c>
      <c r="AD148" s="56" t="str">
        <f t="shared" si="39"/>
        <v/>
      </c>
      <c r="AE148" s="56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37" t="str">
        <f t="shared" si="31"/>
        <v/>
      </c>
      <c r="C149" s="73"/>
      <c r="D149" s="74"/>
      <c r="E149" s="74"/>
      <c r="F149" s="74"/>
      <c r="G149" s="75"/>
      <c r="H149" s="75"/>
      <c r="I149" s="74"/>
      <c r="J149" s="74"/>
      <c r="K149" s="74"/>
      <c r="L149" s="76"/>
      <c r="M149" s="75"/>
      <c r="N149" s="75"/>
      <c r="O149" s="75"/>
      <c r="P149" s="77"/>
      <c r="Q149" s="49"/>
      <c r="R149" s="56" t="str">
        <f t="shared" si="1"/>
        <v/>
      </c>
      <c r="S149" s="56" t="str">
        <f t="shared" si="32"/>
        <v/>
      </c>
      <c r="T149" s="56" t="str">
        <f t="shared" si="33"/>
        <v/>
      </c>
      <c r="U149" s="56" t="str">
        <f t="shared" si="34"/>
        <v/>
      </c>
      <c r="V149" s="56" t="str">
        <f t="shared" si="35"/>
        <v/>
      </c>
      <c r="W149" s="56" t="str">
        <f t="shared" si="36"/>
        <v/>
      </c>
      <c r="X149" s="56" t="str">
        <f t="shared" si="2"/>
        <v/>
      </c>
      <c r="Y149" s="56" t="str">
        <f t="shared" si="3"/>
        <v/>
      </c>
      <c r="Z149" s="56" t="str">
        <f t="shared" si="4"/>
        <v/>
      </c>
      <c r="AA149" s="56" t="str">
        <f t="shared" si="5"/>
        <v/>
      </c>
      <c r="AB149" s="56" t="str">
        <f t="shared" si="37"/>
        <v/>
      </c>
      <c r="AC149" s="56" t="str">
        <f t="shared" si="38"/>
        <v/>
      </c>
      <c r="AD149" s="56" t="str">
        <f t="shared" si="39"/>
        <v/>
      </c>
      <c r="AE149" s="56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37" t="str">
        <f t="shared" si="31"/>
        <v/>
      </c>
      <c r="C150" s="73"/>
      <c r="D150" s="74"/>
      <c r="E150" s="74"/>
      <c r="F150" s="74"/>
      <c r="G150" s="75"/>
      <c r="H150" s="75"/>
      <c r="I150" s="74"/>
      <c r="J150" s="74"/>
      <c r="K150" s="74"/>
      <c r="L150" s="76"/>
      <c r="M150" s="75"/>
      <c r="N150" s="75"/>
      <c r="O150" s="75"/>
      <c r="P150" s="77"/>
      <c r="Q150" s="49"/>
      <c r="R150" s="56" t="str">
        <f t="shared" si="1"/>
        <v/>
      </c>
      <c r="S150" s="56" t="str">
        <f t="shared" si="32"/>
        <v/>
      </c>
      <c r="T150" s="56" t="str">
        <f t="shared" si="33"/>
        <v/>
      </c>
      <c r="U150" s="56" t="str">
        <f t="shared" si="34"/>
        <v/>
      </c>
      <c r="V150" s="56" t="str">
        <f t="shared" si="35"/>
        <v/>
      </c>
      <c r="W150" s="56" t="str">
        <f t="shared" si="36"/>
        <v/>
      </c>
      <c r="X150" s="56" t="str">
        <f t="shared" si="2"/>
        <v/>
      </c>
      <c r="Y150" s="56" t="str">
        <f t="shared" si="3"/>
        <v/>
      </c>
      <c r="Z150" s="56" t="str">
        <f t="shared" si="4"/>
        <v/>
      </c>
      <c r="AA150" s="56" t="str">
        <f t="shared" si="5"/>
        <v/>
      </c>
      <c r="AB150" s="56" t="str">
        <f t="shared" si="37"/>
        <v/>
      </c>
      <c r="AC150" s="56" t="str">
        <f t="shared" si="38"/>
        <v/>
      </c>
      <c r="AD150" s="56" t="str">
        <f t="shared" si="39"/>
        <v/>
      </c>
      <c r="AE150" s="56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37" t="str">
        <f t="shared" si="31"/>
        <v/>
      </c>
      <c r="C151" s="73"/>
      <c r="D151" s="74"/>
      <c r="E151" s="74"/>
      <c r="F151" s="74"/>
      <c r="G151" s="75"/>
      <c r="H151" s="75"/>
      <c r="I151" s="74"/>
      <c r="J151" s="74"/>
      <c r="K151" s="74"/>
      <c r="L151" s="76"/>
      <c r="M151" s="75"/>
      <c r="N151" s="75"/>
      <c r="O151" s="75"/>
      <c r="P151" s="77"/>
      <c r="Q151" s="49"/>
      <c r="R151" s="56" t="str">
        <f t="shared" si="1"/>
        <v/>
      </c>
      <c r="S151" s="56" t="str">
        <f t="shared" si="32"/>
        <v/>
      </c>
      <c r="T151" s="56" t="str">
        <f t="shared" si="33"/>
        <v/>
      </c>
      <c r="U151" s="56" t="str">
        <f t="shared" si="34"/>
        <v/>
      </c>
      <c r="V151" s="56" t="str">
        <f t="shared" si="35"/>
        <v/>
      </c>
      <c r="W151" s="56" t="str">
        <f t="shared" si="36"/>
        <v/>
      </c>
      <c r="X151" s="56" t="str">
        <f t="shared" si="2"/>
        <v/>
      </c>
      <c r="Y151" s="56" t="str">
        <f t="shared" si="3"/>
        <v/>
      </c>
      <c r="Z151" s="56" t="str">
        <f t="shared" si="4"/>
        <v/>
      </c>
      <c r="AA151" s="56" t="str">
        <f t="shared" si="5"/>
        <v/>
      </c>
      <c r="AB151" s="56" t="str">
        <f t="shared" si="37"/>
        <v/>
      </c>
      <c r="AC151" s="56" t="str">
        <f t="shared" si="38"/>
        <v/>
      </c>
      <c r="AD151" s="56" t="str">
        <f t="shared" si="39"/>
        <v/>
      </c>
      <c r="AE151" s="56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37" t="str">
        <f t="shared" si="31"/>
        <v/>
      </c>
      <c r="C152" s="73"/>
      <c r="D152" s="74"/>
      <c r="E152" s="74"/>
      <c r="F152" s="74"/>
      <c r="G152" s="75"/>
      <c r="H152" s="75"/>
      <c r="I152" s="74"/>
      <c r="J152" s="74"/>
      <c r="K152" s="74"/>
      <c r="L152" s="76"/>
      <c r="M152" s="75"/>
      <c r="N152" s="75"/>
      <c r="O152" s="75"/>
      <c r="P152" s="77"/>
      <c r="Q152" s="49"/>
      <c r="R152" s="56" t="str">
        <f t="shared" si="1"/>
        <v/>
      </c>
      <c r="S152" s="56" t="str">
        <f t="shared" si="32"/>
        <v/>
      </c>
      <c r="T152" s="56" t="str">
        <f t="shared" si="33"/>
        <v/>
      </c>
      <c r="U152" s="56" t="str">
        <f t="shared" si="34"/>
        <v/>
      </c>
      <c r="V152" s="56" t="str">
        <f t="shared" si="35"/>
        <v/>
      </c>
      <c r="W152" s="56" t="str">
        <f t="shared" si="36"/>
        <v/>
      </c>
      <c r="X152" s="56" t="str">
        <f t="shared" si="2"/>
        <v/>
      </c>
      <c r="Y152" s="56" t="str">
        <f t="shared" si="3"/>
        <v/>
      </c>
      <c r="Z152" s="56" t="str">
        <f t="shared" si="4"/>
        <v/>
      </c>
      <c r="AA152" s="56" t="str">
        <f t="shared" si="5"/>
        <v/>
      </c>
      <c r="AB152" s="56" t="str">
        <f t="shared" si="37"/>
        <v/>
      </c>
      <c r="AC152" s="56" t="str">
        <f t="shared" si="38"/>
        <v/>
      </c>
      <c r="AD152" s="56" t="str">
        <f t="shared" si="39"/>
        <v/>
      </c>
      <c r="AE152" s="56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37" t="str">
        <f t="shared" si="31"/>
        <v/>
      </c>
      <c r="C153" s="73"/>
      <c r="D153" s="74"/>
      <c r="E153" s="74"/>
      <c r="F153" s="74"/>
      <c r="G153" s="75"/>
      <c r="H153" s="75"/>
      <c r="I153" s="74"/>
      <c r="J153" s="74"/>
      <c r="K153" s="74"/>
      <c r="L153" s="76"/>
      <c r="M153" s="75"/>
      <c r="N153" s="75"/>
      <c r="O153" s="75"/>
      <c r="P153" s="77"/>
      <c r="Q153" s="49"/>
      <c r="R153" s="56" t="str">
        <f t="shared" si="1"/>
        <v/>
      </c>
      <c r="S153" s="56" t="str">
        <f t="shared" si="32"/>
        <v/>
      </c>
      <c r="T153" s="56" t="str">
        <f t="shared" si="33"/>
        <v/>
      </c>
      <c r="U153" s="56" t="str">
        <f t="shared" si="34"/>
        <v/>
      </c>
      <c r="V153" s="56" t="str">
        <f t="shared" si="35"/>
        <v/>
      </c>
      <c r="W153" s="56" t="str">
        <f t="shared" si="36"/>
        <v/>
      </c>
      <c r="X153" s="56" t="str">
        <f t="shared" si="2"/>
        <v/>
      </c>
      <c r="Y153" s="56" t="str">
        <f t="shared" si="3"/>
        <v/>
      </c>
      <c r="Z153" s="56" t="str">
        <f t="shared" si="4"/>
        <v/>
      </c>
      <c r="AA153" s="56" t="str">
        <f t="shared" si="5"/>
        <v/>
      </c>
      <c r="AB153" s="56" t="str">
        <f t="shared" si="37"/>
        <v/>
      </c>
      <c r="AC153" s="56" t="str">
        <f t="shared" si="38"/>
        <v/>
      </c>
      <c r="AD153" s="56" t="str">
        <f t="shared" si="39"/>
        <v/>
      </c>
      <c r="AE153" s="56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37" t="str">
        <f t="shared" si="31"/>
        <v/>
      </c>
      <c r="C154" s="73"/>
      <c r="D154" s="74"/>
      <c r="E154" s="74"/>
      <c r="F154" s="74"/>
      <c r="G154" s="75"/>
      <c r="H154" s="75"/>
      <c r="I154" s="74"/>
      <c r="J154" s="74"/>
      <c r="K154" s="74"/>
      <c r="L154" s="76"/>
      <c r="M154" s="75"/>
      <c r="N154" s="75"/>
      <c r="O154" s="75"/>
      <c r="P154" s="77"/>
      <c r="Q154" s="49"/>
      <c r="R154" s="56" t="str">
        <f t="shared" si="1"/>
        <v/>
      </c>
      <c r="S154" s="56" t="str">
        <f t="shared" si="32"/>
        <v/>
      </c>
      <c r="T154" s="56" t="str">
        <f t="shared" si="33"/>
        <v/>
      </c>
      <c r="U154" s="56" t="str">
        <f t="shared" si="34"/>
        <v/>
      </c>
      <c r="V154" s="56" t="str">
        <f t="shared" si="35"/>
        <v/>
      </c>
      <c r="W154" s="56" t="str">
        <f t="shared" si="36"/>
        <v/>
      </c>
      <c r="X154" s="56" t="str">
        <f t="shared" si="2"/>
        <v/>
      </c>
      <c r="Y154" s="56" t="str">
        <f t="shared" si="3"/>
        <v/>
      </c>
      <c r="Z154" s="56" t="str">
        <f t="shared" si="4"/>
        <v/>
      </c>
      <c r="AA154" s="56" t="str">
        <f t="shared" si="5"/>
        <v/>
      </c>
      <c r="AB154" s="56" t="str">
        <f t="shared" si="37"/>
        <v/>
      </c>
      <c r="AC154" s="56" t="str">
        <f t="shared" si="38"/>
        <v/>
      </c>
      <c r="AD154" s="56" t="str">
        <f t="shared" si="39"/>
        <v/>
      </c>
      <c r="AE154" s="56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37" t="str">
        <f t="shared" si="31"/>
        <v/>
      </c>
      <c r="C155" s="73"/>
      <c r="D155" s="74"/>
      <c r="E155" s="74"/>
      <c r="F155" s="74"/>
      <c r="G155" s="75"/>
      <c r="H155" s="75"/>
      <c r="I155" s="74"/>
      <c r="J155" s="74"/>
      <c r="K155" s="74"/>
      <c r="L155" s="76"/>
      <c r="M155" s="75"/>
      <c r="N155" s="75"/>
      <c r="O155" s="75"/>
      <c r="P155" s="77"/>
      <c r="Q155" s="49"/>
      <c r="R155" s="56" t="str">
        <f t="shared" si="1"/>
        <v/>
      </c>
      <c r="S155" s="56" t="str">
        <f t="shared" si="32"/>
        <v/>
      </c>
      <c r="T155" s="56" t="str">
        <f t="shared" si="33"/>
        <v/>
      </c>
      <c r="U155" s="56" t="str">
        <f t="shared" si="34"/>
        <v/>
      </c>
      <c r="V155" s="56" t="str">
        <f t="shared" si="35"/>
        <v/>
      </c>
      <c r="W155" s="56" t="str">
        <f t="shared" si="36"/>
        <v/>
      </c>
      <c r="X155" s="56" t="str">
        <f t="shared" si="2"/>
        <v/>
      </c>
      <c r="Y155" s="56" t="str">
        <f t="shared" si="3"/>
        <v/>
      </c>
      <c r="Z155" s="56" t="str">
        <f t="shared" si="4"/>
        <v/>
      </c>
      <c r="AA155" s="56" t="str">
        <f t="shared" si="5"/>
        <v/>
      </c>
      <c r="AB155" s="56" t="str">
        <f t="shared" si="37"/>
        <v/>
      </c>
      <c r="AC155" s="56" t="str">
        <f t="shared" si="38"/>
        <v/>
      </c>
      <c r="AD155" s="56" t="str">
        <f t="shared" si="39"/>
        <v/>
      </c>
      <c r="AE155" s="56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37" t="str">
        <f t="shared" si="31"/>
        <v/>
      </c>
      <c r="C156" s="73"/>
      <c r="D156" s="74"/>
      <c r="E156" s="74"/>
      <c r="F156" s="74"/>
      <c r="G156" s="75"/>
      <c r="H156" s="75"/>
      <c r="I156" s="74"/>
      <c r="J156" s="74"/>
      <c r="K156" s="74"/>
      <c r="L156" s="76"/>
      <c r="M156" s="75"/>
      <c r="N156" s="75"/>
      <c r="O156" s="75"/>
      <c r="P156" s="77"/>
      <c r="Q156" s="49"/>
      <c r="R156" s="56" t="str">
        <f t="shared" si="1"/>
        <v/>
      </c>
      <c r="S156" s="56" t="str">
        <f t="shared" si="32"/>
        <v/>
      </c>
      <c r="T156" s="56" t="str">
        <f t="shared" si="33"/>
        <v/>
      </c>
      <c r="U156" s="56" t="str">
        <f t="shared" si="34"/>
        <v/>
      </c>
      <c r="V156" s="56" t="str">
        <f t="shared" si="35"/>
        <v/>
      </c>
      <c r="W156" s="56" t="str">
        <f t="shared" si="36"/>
        <v/>
      </c>
      <c r="X156" s="56" t="str">
        <f t="shared" si="2"/>
        <v/>
      </c>
      <c r="Y156" s="56" t="str">
        <f t="shared" si="3"/>
        <v/>
      </c>
      <c r="Z156" s="56" t="str">
        <f t="shared" si="4"/>
        <v/>
      </c>
      <c r="AA156" s="56" t="str">
        <f t="shared" si="5"/>
        <v/>
      </c>
      <c r="AB156" s="56" t="str">
        <f t="shared" si="37"/>
        <v/>
      </c>
      <c r="AC156" s="56" t="str">
        <f t="shared" si="38"/>
        <v/>
      </c>
      <c r="AD156" s="56" t="str">
        <f t="shared" si="39"/>
        <v/>
      </c>
      <c r="AE156" s="56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37" t="str">
        <f t="shared" si="31"/>
        <v/>
      </c>
      <c r="C157" s="73"/>
      <c r="D157" s="74"/>
      <c r="E157" s="74"/>
      <c r="F157" s="74"/>
      <c r="G157" s="75"/>
      <c r="H157" s="75"/>
      <c r="I157" s="74"/>
      <c r="J157" s="74"/>
      <c r="K157" s="74"/>
      <c r="L157" s="76"/>
      <c r="M157" s="75"/>
      <c r="N157" s="75"/>
      <c r="O157" s="75"/>
      <c r="P157" s="77"/>
      <c r="Q157" s="49"/>
      <c r="R157" s="56" t="str">
        <f t="shared" si="1"/>
        <v/>
      </c>
      <c r="S157" s="56" t="str">
        <f t="shared" si="32"/>
        <v/>
      </c>
      <c r="T157" s="56" t="str">
        <f t="shared" si="33"/>
        <v/>
      </c>
      <c r="U157" s="56" t="str">
        <f t="shared" si="34"/>
        <v/>
      </c>
      <c r="V157" s="56" t="str">
        <f t="shared" si="35"/>
        <v/>
      </c>
      <c r="W157" s="56" t="str">
        <f t="shared" si="36"/>
        <v/>
      </c>
      <c r="X157" s="56" t="str">
        <f t="shared" si="2"/>
        <v/>
      </c>
      <c r="Y157" s="56" t="str">
        <f t="shared" si="3"/>
        <v/>
      </c>
      <c r="Z157" s="56" t="str">
        <f t="shared" si="4"/>
        <v/>
      </c>
      <c r="AA157" s="56" t="str">
        <f t="shared" si="5"/>
        <v/>
      </c>
      <c r="AB157" s="56" t="str">
        <f t="shared" si="37"/>
        <v/>
      </c>
      <c r="AC157" s="56" t="str">
        <f t="shared" si="38"/>
        <v/>
      </c>
      <c r="AD157" s="56" t="str">
        <f t="shared" si="39"/>
        <v/>
      </c>
      <c r="AE157" s="56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37" t="str">
        <f t="shared" si="31"/>
        <v/>
      </c>
      <c r="C158" s="73"/>
      <c r="D158" s="74"/>
      <c r="E158" s="74"/>
      <c r="F158" s="74"/>
      <c r="G158" s="75"/>
      <c r="H158" s="75"/>
      <c r="I158" s="74"/>
      <c r="J158" s="74"/>
      <c r="K158" s="74"/>
      <c r="L158" s="76"/>
      <c r="M158" s="75"/>
      <c r="N158" s="75"/>
      <c r="O158" s="75"/>
      <c r="P158" s="77"/>
      <c r="Q158" s="49"/>
      <c r="R158" s="56" t="str">
        <f t="shared" si="1"/>
        <v/>
      </c>
      <c r="S158" s="56" t="str">
        <f t="shared" si="32"/>
        <v/>
      </c>
      <c r="T158" s="56" t="str">
        <f t="shared" si="33"/>
        <v/>
      </c>
      <c r="U158" s="56" t="str">
        <f t="shared" si="34"/>
        <v/>
      </c>
      <c r="V158" s="56" t="str">
        <f t="shared" si="35"/>
        <v/>
      </c>
      <c r="W158" s="56" t="str">
        <f t="shared" si="36"/>
        <v/>
      </c>
      <c r="X158" s="56" t="str">
        <f t="shared" si="2"/>
        <v/>
      </c>
      <c r="Y158" s="56" t="str">
        <f t="shared" si="3"/>
        <v/>
      </c>
      <c r="Z158" s="56" t="str">
        <f t="shared" si="4"/>
        <v/>
      </c>
      <c r="AA158" s="56" t="str">
        <f t="shared" si="5"/>
        <v/>
      </c>
      <c r="AB158" s="56" t="str">
        <f t="shared" si="37"/>
        <v/>
      </c>
      <c r="AC158" s="56" t="str">
        <f t="shared" si="38"/>
        <v/>
      </c>
      <c r="AD158" s="56" t="str">
        <f t="shared" si="39"/>
        <v/>
      </c>
      <c r="AE158" s="56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37" t="str">
        <f t="shared" si="31"/>
        <v/>
      </c>
      <c r="C159" s="73"/>
      <c r="D159" s="74"/>
      <c r="E159" s="74"/>
      <c r="F159" s="74"/>
      <c r="G159" s="75"/>
      <c r="H159" s="75"/>
      <c r="I159" s="74"/>
      <c r="J159" s="74"/>
      <c r="K159" s="74"/>
      <c r="L159" s="76"/>
      <c r="M159" s="75"/>
      <c r="N159" s="75"/>
      <c r="O159" s="75"/>
      <c r="P159" s="77"/>
      <c r="Q159" s="49"/>
      <c r="R159" s="56" t="str">
        <f t="shared" si="1"/>
        <v/>
      </c>
      <c r="S159" s="56" t="str">
        <f t="shared" si="32"/>
        <v/>
      </c>
      <c r="T159" s="56" t="str">
        <f t="shared" si="33"/>
        <v/>
      </c>
      <c r="U159" s="56" t="str">
        <f t="shared" si="34"/>
        <v/>
      </c>
      <c r="V159" s="56" t="str">
        <f t="shared" si="35"/>
        <v/>
      </c>
      <c r="W159" s="56" t="str">
        <f t="shared" si="36"/>
        <v/>
      </c>
      <c r="X159" s="56" t="str">
        <f t="shared" si="2"/>
        <v/>
      </c>
      <c r="Y159" s="56" t="str">
        <f t="shared" si="3"/>
        <v/>
      </c>
      <c r="Z159" s="56" t="str">
        <f t="shared" si="4"/>
        <v/>
      </c>
      <c r="AA159" s="56" t="str">
        <f t="shared" si="5"/>
        <v/>
      </c>
      <c r="AB159" s="56" t="str">
        <f t="shared" si="37"/>
        <v/>
      </c>
      <c r="AC159" s="56" t="str">
        <f t="shared" si="38"/>
        <v/>
      </c>
      <c r="AD159" s="56" t="str">
        <f t="shared" si="39"/>
        <v/>
      </c>
      <c r="AE159" s="56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37" t="str">
        <f t="shared" si="31"/>
        <v/>
      </c>
      <c r="C160" s="73"/>
      <c r="D160" s="74"/>
      <c r="E160" s="74"/>
      <c r="F160" s="74"/>
      <c r="G160" s="75"/>
      <c r="H160" s="75"/>
      <c r="I160" s="74"/>
      <c r="J160" s="74"/>
      <c r="K160" s="74"/>
      <c r="L160" s="76"/>
      <c r="M160" s="75"/>
      <c r="N160" s="75"/>
      <c r="O160" s="75"/>
      <c r="P160" s="77"/>
      <c r="Q160" s="49"/>
      <c r="R160" s="56" t="str">
        <f t="shared" si="1"/>
        <v/>
      </c>
      <c r="S160" s="56" t="str">
        <f t="shared" si="32"/>
        <v/>
      </c>
      <c r="T160" s="56" t="str">
        <f t="shared" si="33"/>
        <v/>
      </c>
      <c r="U160" s="56" t="str">
        <f t="shared" si="34"/>
        <v/>
      </c>
      <c r="V160" s="56" t="str">
        <f t="shared" si="35"/>
        <v/>
      </c>
      <c r="W160" s="56" t="str">
        <f t="shared" si="36"/>
        <v/>
      </c>
      <c r="X160" s="56" t="str">
        <f t="shared" si="2"/>
        <v/>
      </c>
      <c r="Y160" s="56" t="str">
        <f t="shared" si="3"/>
        <v/>
      </c>
      <c r="Z160" s="56" t="str">
        <f t="shared" si="4"/>
        <v/>
      </c>
      <c r="AA160" s="56" t="str">
        <f t="shared" si="5"/>
        <v/>
      </c>
      <c r="AB160" s="56" t="str">
        <f t="shared" si="37"/>
        <v/>
      </c>
      <c r="AC160" s="56" t="str">
        <f t="shared" si="38"/>
        <v/>
      </c>
      <c r="AD160" s="56" t="str">
        <f t="shared" si="39"/>
        <v/>
      </c>
      <c r="AE160" s="56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37" t="str">
        <f t="shared" si="31"/>
        <v/>
      </c>
      <c r="C161" s="73"/>
      <c r="D161" s="74"/>
      <c r="E161" s="74"/>
      <c r="F161" s="74"/>
      <c r="G161" s="75"/>
      <c r="H161" s="75"/>
      <c r="I161" s="74"/>
      <c r="J161" s="74"/>
      <c r="K161" s="74"/>
      <c r="L161" s="76"/>
      <c r="M161" s="75"/>
      <c r="N161" s="75"/>
      <c r="O161" s="75"/>
      <c r="P161" s="77"/>
      <c r="Q161" s="49"/>
      <c r="R161" s="56" t="str">
        <f t="shared" si="1"/>
        <v/>
      </c>
      <c r="S161" s="56" t="str">
        <f t="shared" si="32"/>
        <v/>
      </c>
      <c r="T161" s="56" t="str">
        <f t="shared" si="33"/>
        <v/>
      </c>
      <c r="U161" s="56" t="str">
        <f t="shared" si="34"/>
        <v/>
      </c>
      <c r="V161" s="56" t="str">
        <f t="shared" si="35"/>
        <v/>
      </c>
      <c r="W161" s="56" t="str">
        <f t="shared" si="36"/>
        <v/>
      </c>
      <c r="X161" s="56" t="str">
        <f t="shared" si="2"/>
        <v/>
      </c>
      <c r="Y161" s="56" t="str">
        <f t="shared" si="3"/>
        <v/>
      </c>
      <c r="Z161" s="56" t="str">
        <f t="shared" si="4"/>
        <v/>
      </c>
      <c r="AA161" s="56" t="str">
        <f t="shared" si="5"/>
        <v/>
      </c>
      <c r="AB161" s="56" t="str">
        <f t="shared" si="37"/>
        <v/>
      </c>
      <c r="AC161" s="56" t="str">
        <f t="shared" si="38"/>
        <v/>
      </c>
      <c r="AD161" s="56" t="str">
        <f t="shared" si="39"/>
        <v/>
      </c>
      <c r="AE161" s="56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37" t="str">
        <f t="shared" si="31"/>
        <v/>
      </c>
      <c r="C162" s="73"/>
      <c r="D162" s="74"/>
      <c r="E162" s="74"/>
      <c r="F162" s="74"/>
      <c r="G162" s="75"/>
      <c r="H162" s="75"/>
      <c r="I162" s="74"/>
      <c r="J162" s="74"/>
      <c r="K162" s="74"/>
      <c r="L162" s="76"/>
      <c r="M162" s="75"/>
      <c r="N162" s="75"/>
      <c r="O162" s="75"/>
      <c r="P162" s="77"/>
      <c r="Q162" s="49"/>
      <c r="R162" s="56" t="str">
        <f t="shared" si="1"/>
        <v/>
      </c>
      <c r="S162" s="56" t="str">
        <f t="shared" si="32"/>
        <v/>
      </c>
      <c r="T162" s="56" t="str">
        <f t="shared" si="33"/>
        <v/>
      </c>
      <c r="U162" s="56" t="str">
        <f t="shared" si="34"/>
        <v/>
      </c>
      <c r="V162" s="56" t="str">
        <f t="shared" si="35"/>
        <v/>
      </c>
      <c r="W162" s="56" t="str">
        <f t="shared" si="36"/>
        <v/>
      </c>
      <c r="X162" s="56" t="str">
        <f t="shared" si="2"/>
        <v/>
      </c>
      <c r="Y162" s="56" t="str">
        <f t="shared" si="3"/>
        <v/>
      </c>
      <c r="Z162" s="56" t="str">
        <f t="shared" si="4"/>
        <v/>
      </c>
      <c r="AA162" s="56" t="str">
        <f t="shared" si="5"/>
        <v/>
      </c>
      <c r="AB162" s="56" t="str">
        <f t="shared" si="37"/>
        <v/>
      </c>
      <c r="AC162" s="56" t="str">
        <f t="shared" si="38"/>
        <v/>
      </c>
      <c r="AD162" s="56" t="str">
        <f t="shared" si="39"/>
        <v/>
      </c>
      <c r="AE162" s="56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37" t="str">
        <f t="shared" si="31"/>
        <v/>
      </c>
      <c r="C163" s="73"/>
      <c r="D163" s="74"/>
      <c r="E163" s="74"/>
      <c r="F163" s="74"/>
      <c r="G163" s="75"/>
      <c r="H163" s="75"/>
      <c r="I163" s="74"/>
      <c r="J163" s="74"/>
      <c r="K163" s="74"/>
      <c r="L163" s="76"/>
      <c r="M163" s="75"/>
      <c r="N163" s="75"/>
      <c r="O163" s="75"/>
      <c r="P163" s="77"/>
      <c r="Q163" s="49"/>
      <c r="R163" s="56" t="str">
        <f t="shared" si="1"/>
        <v/>
      </c>
      <c r="S163" s="56" t="str">
        <f t="shared" si="32"/>
        <v/>
      </c>
      <c r="T163" s="56" t="str">
        <f t="shared" si="33"/>
        <v/>
      </c>
      <c r="U163" s="56" t="str">
        <f t="shared" si="34"/>
        <v/>
      </c>
      <c r="V163" s="56" t="str">
        <f t="shared" si="35"/>
        <v/>
      </c>
      <c r="W163" s="56" t="str">
        <f t="shared" si="36"/>
        <v/>
      </c>
      <c r="X163" s="56" t="str">
        <f t="shared" si="2"/>
        <v/>
      </c>
      <c r="Y163" s="56" t="str">
        <f t="shared" si="3"/>
        <v/>
      </c>
      <c r="Z163" s="56" t="str">
        <f t="shared" si="4"/>
        <v/>
      </c>
      <c r="AA163" s="56" t="str">
        <f t="shared" si="5"/>
        <v/>
      </c>
      <c r="AB163" s="56" t="str">
        <f t="shared" si="37"/>
        <v/>
      </c>
      <c r="AC163" s="56" t="str">
        <f t="shared" si="38"/>
        <v/>
      </c>
      <c r="AD163" s="56" t="str">
        <f t="shared" si="39"/>
        <v/>
      </c>
      <c r="AE163" s="56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37" t="str">
        <f t="shared" si="31"/>
        <v/>
      </c>
      <c r="C164" s="73"/>
      <c r="D164" s="74"/>
      <c r="E164" s="74"/>
      <c r="F164" s="74"/>
      <c r="G164" s="75"/>
      <c r="H164" s="75"/>
      <c r="I164" s="74"/>
      <c r="J164" s="74"/>
      <c r="K164" s="74"/>
      <c r="L164" s="76"/>
      <c r="M164" s="75"/>
      <c r="N164" s="75"/>
      <c r="O164" s="75"/>
      <c r="P164" s="77"/>
      <c r="Q164" s="49"/>
      <c r="R164" s="56" t="str">
        <f t="shared" si="1"/>
        <v/>
      </c>
      <c r="S164" s="56" t="str">
        <f t="shared" si="32"/>
        <v/>
      </c>
      <c r="T164" s="56" t="str">
        <f t="shared" si="33"/>
        <v/>
      </c>
      <c r="U164" s="56" t="str">
        <f t="shared" si="34"/>
        <v/>
      </c>
      <c r="V164" s="56" t="str">
        <f t="shared" si="35"/>
        <v/>
      </c>
      <c r="W164" s="56" t="str">
        <f t="shared" si="36"/>
        <v/>
      </c>
      <c r="X164" s="56" t="str">
        <f t="shared" si="2"/>
        <v/>
      </c>
      <c r="Y164" s="56" t="str">
        <f t="shared" si="3"/>
        <v/>
      </c>
      <c r="Z164" s="56" t="str">
        <f t="shared" si="4"/>
        <v/>
      </c>
      <c r="AA164" s="56" t="str">
        <f t="shared" si="5"/>
        <v/>
      </c>
      <c r="AB164" s="56" t="str">
        <f t="shared" si="37"/>
        <v/>
      </c>
      <c r="AC164" s="56" t="str">
        <f t="shared" si="38"/>
        <v/>
      </c>
      <c r="AD164" s="56" t="str">
        <f t="shared" si="39"/>
        <v/>
      </c>
      <c r="AE164" s="56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37" t="str">
        <f t="shared" si="31"/>
        <v/>
      </c>
      <c r="C165" s="73"/>
      <c r="D165" s="74"/>
      <c r="E165" s="74"/>
      <c r="F165" s="74"/>
      <c r="G165" s="75"/>
      <c r="H165" s="75"/>
      <c r="I165" s="74"/>
      <c r="J165" s="74"/>
      <c r="K165" s="74"/>
      <c r="L165" s="76"/>
      <c r="M165" s="75"/>
      <c r="N165" s="75"/>
      <c r="O165" s="75"/>
      <c r="P165" s="77"/>
      <c r="Q165" s="49"/>
      <c r="R165" s="56" t="str">
        <f t="shared" si="1"/>
        <v/>
      </c>
      <c r="S165" s="56" t="str">
        <f t="shared" si="32"/>
        <v/>
      </c>
      <c r="T165" s="56" t="str">
        <f t="shared" si="33"/>
        <v/>
      </c>
      <c r="U165" s="56" t="str">
        <f t="shared" si="34"/>
        <v/>
      </c>
      <c r="V165" s="56" t="str">
        <f t="shared" si="35"/>
        <v/>
      </c>
      <c r="W165" s="56" t="str">
        <f t="shared" si="36"/>
        <v/>
      </c>
      <c r="X165" s="56" t="str">
        <f t="shared" si="2"/>
        <v/>
      </c>
      <c r="Y165" s="56" t="str">
        <f t="shared" si="3"/>
        <v/>
      </c>
      <c r="Z165" s="56" t="str">
        <f t="shared" si="4"/>
        <v/>
      </c>
      <c r="AA165" s="56" t="str">
        <f t="shared" si="5"/>
        <v/>
      </c>
      <c r="AB165" s="56" t="str">
        <f t="shared" si="37"/>
        <v/>
      </c>
      <c r="AC165" s="56" t="str">
        <f t="shared" si="38"/>
        <v/>
      </c>
      <c r="AD165" s="56" t="str">
        <f t="shared" si="39"/>
        <v/>
      </c>
      <c r="AE165" s="56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37" t="str">
        <f t="shared" si="31"/>
        <v/>
      </c>
      <c r="C166" s="73"/>
      <c r="D166" s="74"/>
      <c r="E166" s="74"/>
      <c r="F166" s="74"/>
      <c r="G166" s="75"/>
      <c r="H166" s="75"/>
      <c r="I166" s="74"/>
      <c r="J166" s="74"/>
      <c r="K166" s="74"/>
      <c r="L166" s="76"/>
      <c r="M166" s="75"/>
      <c r="N166" s="75"/>
      <c r="O166" s="75"/>
      <c r="P166" s="77"/>
      <c r="Q166" s="49"/>
      <c r="R166" s="56" t="str">
        <f t="shared" si="1"/>
        <v/>
      </c>
      <c r="S166" s="56" t="str">
        <f t="shared" si="32"/>
        <v/>
      </c>
      <c r="T166" s="56" t="str">
        <f t="shared" si="33"/>
        <v/>
      </c>
      <c r="U166" s="56" t="str">
        <f t="shared" si="34"/>
        <v/>
      </c>
      <c r="V166" s="56" t="str">
        <f t="shared" si="35"/>
        <v/>
      </c>
      <c r="W166" s="56" t="str">
        <f t="shared" si="36"/>
        <v/>
      </c>
      <c r="X166" s="56" t="str">
        <f t="shared" si="2"/>
        <v/>
      </c>
      <c r="Y166" s="56" t="str">
        <f t="shared" si="3"/>
        <v/>
      </c>
      <c r="Z166" s="56" t="str">
        <f t="shared" si="4"/>
        <v/>
      </c>
      <c r="AA166" s="56" t="str">
        <f t="shared" si="5"/>
        <v/>
      </c>
      <c r="AB166" s="56" t="str">
        <f t="shared" si="37"/>
        <v/>
      </c>
      <c r="AC166" s="56" t="str">
        <f t="shared" si="38"/>
        <v/>
      </c>
      <c r="AD166" s="56" t="str">
        <f t="shared" si="39"/>
        <v/>
      </c>
      <c r="AE166" s="56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37" t="str">
        <f t="shared" si="31"/>
        <v/>
      </c>
      <c r="C167" s="73"/>
      <c r="D167" s="74"/>
      <c r="E167" s="74"/>
      <c r="F167" s="74"/>
      <c r="G167" s="75"/>
      <c r="H167" s="75"/>
      <c r="I167" s="74"/>
      <c r="J167" s="74"/>
      <c r="K167" s="74"/>
      <c r="L167" s="76"/>
      <c r="M167" s="75"/>
      <c r="N167" s="75"/>
      <c r="O167" s="75"/>
      <c r="P167" s="77"/>
      <c r="Q167" s="49"/>
      <c r="R167" s="56" t="str">
        <f t="shared" si="1"/>
        <v/>
      </c>
      <c r="S167" s="56" t="str">
        <f t="shared" si="32"/>
        <v/>
      </c>
      <c r="T167" s="56" t="str">
        <f t="shared" si="33"/>
        <v/>
      </c>
      <c r="U167" s="56" t="str">
        <f t="shared" si="34"/>
        <v/>
      </c>
      <c r="V167" s="56" t="str">
        <f t="shared" si="35"/>
        <v/>
      </c>
      <c r="W167" s="56" t="str">
        <f t="shared" si="36"/>
        <v/>
      </c>
      <c r="X167" s="56" t="str">
        <f t="shared" si="2"/>
        <v/>
      </c>
      <c r="Y167" s="56" t="str">
        <f t="shared" si="3"/>
        <v/>
      </c>
      <c r="Z167" s="56" t="str">
        <f t="shared" si="4"/>
        <v/>
      </c>
      <c r="AA167" s="56" t="str">
        <f t="shared" si="5"/>
        <v/>
      </c>
      <c r="AB167" s="56" t="str">
        <f t="shared" si="37"/>
        <v/>
      </c>
      <c r="AC167" s="56" t="str">
        <f t="shared" si="38"/>
        <v/>
      </c>
      <c r="AD167" s="56" t="str">
        <f t="shared" si="39"/>
        <v/>
      </c>
      <c r="AE167" s="56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37" t="str">
        <f t="shared" si="31"/>
        <v/>
      </c>
      <c r="C168" s="73"/>
      <c r="D168" s="74"/>
      <c r="E168" s="74"/>
      <c r="F168" s="74"/>
      <c r="G168" s="75"/>
      <c r="H168" s="75"/>
      <c r="I168" s="74"/>
      <c r="J168" s="74"/>
      <c r="K168" s="74"/>
      <c r="L168" s="76"/>
      <c r="M168" s="75"/>
      <c r="N168" s="75"/>
      <c r="O168" s="75"/>
      <c r="P168" s="77"/>
      <c r="Q168" s="49"/>
      <c r="R168" s="56" t="str">
        <f t="shared" si="1"/>
        <v/>
      </c>
      <c r="S168" s="56" t="str">
        <f t="shared" si="32"/>
        <v/>
      </c>
      <c r="T168" s="56" t="str">
        <f t="shared" si="33"/>
        <v/>
      </c>
      <c r="U168" s="56" t="str">
        <f t="shared" si="34"/>
        <v/>
      </c>
      <c r="V168" s="56" t="str">
        <f t="shared" si="35"/>
        <v/>
      </c>
      <c r="W168" s="56" t="str">
        <f t="shared" si="36"/>
        <v/>
      </c>
      <c r="X168" s="56" t="str">
        <f t="shared" si="2"/>
        <v/>
      </c>
      <c r="Y168" s="56" t="str">
        <f t="shared" si="3"/>
        <v/>
      </c>
      <c r="Z168" s="56" t="str">
        <f t="shared" si="4"/>
        <v/>
      </c>
      <c r="AA168" s="56" t="str">
        <f t="shared" si="5"/>
        <v/>
      </c>
      <c r="AB168" s="56" t="str">
        <f t="shared" si="37"/>
        <v/>
      </c>
      <c r="AC168" s="56" t="str">
        <f t="shared" si="38"/>
        <v/>
      </c>
      <c r="AD168" s="56" t="str">
        <f t="shared" si="39"/>
        <v/>
      </c>
      <c r="AE168" s="56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37" t="str">
        <f t="shared" si="31"/>
        <v/>
      </c>
      <c r="C169" s="73"/>
      <c r="D169" s="74"/>
      <c r="E169" s="74"/>
      <c r="F169" s="74"/>
      <c r="G169" s="75"/>
      <c r="H169" s="75"/>
      <c r="I169" s="74"/>
      <c r="J169" s="74"/>
      <c r="K169" s="74"/>
      <c r="L169" s="76"/>
      <c r="M169" s="75"/>
      <c r="N169" s="75"/>
      <c r="O169" s="75"/>
      <c r="P169" s="77"/>
      <c r="Q169" s="49"/>
      <c r="R169" s="56" t="str">
        <f t="shared" si="1"/>
        <v/>
      </c>
      <c r="S169" s="56" t="str">
        <f t="shared" si="32"/>
        <v/>
      </c>
      <c r="T169" s="56" t="str">
        <f t="shared" si="33"/>
        <v/>
      </c>
      <c r="U169" s="56" t="str">
        <f t="shared" si="34"/>
        <v/>
      </c>
      <c r="V169" s="56" t="str">
        <f t="shared" si="35"/>
        <v/>
      </c>
      <c r="W169" s="56" t="str">
        <f t="shared" si="36"/>
        <v/>
      </c>
      <c r="X169" s="56" t="str">
        <f t="shared" si="2"/>
        <v/>
      </c>
      <c r="Y169" s="56" t="str">
        <f t="shared" si="3"/>
        <v/>
      </c>
      <c r="Z169" s="56" t="str">
        <f t="shared" si="4"/>
        <v/>
      </c>
      <c r="AA169" s="56" t="str">
        <f t="shared" si="5"/>
        <v/>
      </c>
      <c r="AB169" s="56" t="str">
        <f t="shared" si="37"/>
        <v/>
      </c>
      <c r="AC169" s="56" t="str">
        <f t="shared" si="38"/>
        <v/>
      </c>
      <c r="AD169" s="56" t="str">
        <f t="shared" si="39"/>
        <v/>
      </c>
      <c r="AE169" s="56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37" t="str">
        <f t="shared" si="31"/>
        <v/>
      </c>
      <c r="C170" s="73"/>
      <c r="D170" s="74"/>
      <c r="E170" s="74"/>
      <c r="F170" s="74"/>
      <c r="G170" s="75"/>
      <c r="H170" s="75"/>
      <c r="I170" s="74"/>
      <c r="J170" s="74"/>
      <c r="K170" s="74"/>
      <c r="L170" s="76"/>
      <c r="M170" s="75"/>
      <c r="N170" s="75"/>
      <c r="O170" s="75"/>
      <c r="P170" s="77"/>
      <c r="Q170" s="49"/>
      <c r="R170" s="56" t="str">
        <f t="shared" si="1"/>
        <v/>
      </c>
      <c r="S170" s="56" t="str">
        <f t="shared" si="32"/>
        <v/>
      </c>
      <c r="T170" s="56" t="str">
        <f t="shared" si="33"/>
        <v/>
      </c>
      <c r="U170" s="56" t="str">
        <f t="shared" si="34"/>
        <v/>
      </c>
      <c r="V170" s="56" t="str">
        <f t="shared" si="35"/>
        <v/>
      </c>
      <c r="W170" s="56" t="str">
        <f t="shared" si="36"/>
        <v/>
      </c>
      <c r="X170" s="56" t="str">
        <f t="shared" si="2"/>
        <v/>
      </c>
      <c r="Y170" s="56" t="str">
        <f t="shared" si="3"/>
        <v/>
      </c>
      <c r="Z170" s="56" t="str">
        <f t="shared" si="4"/>
        <v/>
      </c>
      <c r="AA170" s="56" t="str">
        <f t="shared" si="5"/>
        <v/>
      </c>
      <c r="AB170" s="56" t="str">
        <f t="shared" si="37"/>
        <v/>
      </c>
      <c r="AC170" s="56" t="str">
        <f t="shared" si="38"/>
        <v/>
      </c>
      <c r="AD170" s="56" t="str">
        <f t="shared" si="39"/>
        <v/>
      </c>
      <c r="AE170" s="56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37" t="str">
        <f t="shared" si="31"/>
        <v/>
      </c>
      <c r="C171" s="73"/>
      <c r="D171" s="74"/>
      <c r="E171" s="74"/>
      <c r="F171" s="74"/>
      <c r="G171" s="75"/>
      <c r="H171" s="75"/>
      <c r="I171" s="74"/>
      <c r="J171" s="74"/>
      <c r="K171" s="74"/>
      <c r="L171" s="76"/>
      <c r="M171" s="75"/>
      <c r="N171" s="75"/>
      <c r="O171" s="75"/>
      <c r="P171" s="77"/>
      <c r="Q171" s="49"/>
      <c r="R171" s="56" t="str">
        <f t="shared" si="1"/>
        <v/>
      </c>
      <c r="S171" s="56" t="str">
        <f t="shared" si="32"/>
        <v/>
      </c>
      <c r="T171" s="56" t="str">
        <f t="shared" si="33"/>
        <v/>
      </c>
      <c r="U171" s="56" t="str">
        <f t="shared" si="34"/>
        <v/>
      </c>
      <c r="V171" s="56" t="str">
        <f t="shared" si="35"/>
        <v/>
      </c>
      <c r="W171" s="56" t="str">
        <f t="shared" si="36"/>
        <v/>
      </c>
      <c r="X171" s="56" t="str">
        <f t="shared" si="2"/>
        <v/>
      </c>
      <c r="Y171" s="56" t="str">
        <f t="shared" si="3"/>
        <v/>
      </c>
      <c r="Z171" s="56" t="str">
        <f t="shared" si="4"/>
        <v/>
      </c>
      <c r="AA171" s="56" t="str">
        <f t="shared" si="5"/>
        <v/>
      </c>
      <c r="AB171" s="56" t="str">
        <f t="shared" si="37"/>
        <v/>
      </c>
      <c r="AC171" s="56" t="str">
        <f t="shared" si="38"/>
        <v/>
      </c>
      <c r="AD171" s="56" t="str">
        <f t="shared" si="39"/>
        <v/>
      </c>
      <c r="AE171" s="56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37" t="str">
        <f t="shared" si="31"/>
        <v/>
      </c>
      <c r="C172" s="73"/>
      <c r="D172" s="74"/>
      <c r="E172" s="74"/>
      <c r="F172" s="74"/>
      <c r="G172" s="75"/>
      <c r="H172" s="75"/>
      <c r="I172" s="74"/>
      <c r="J172" s="74"/>
      <c r="K172" s="74"/>
      <c r="L172" s="76"/>
      <c r="M172" s="75"/>
      <c r="N172" s="75"/>
      <c r="O172" s="75"/>
      <c r="P172" s="77"/>
      <c r="Q172" s="49"/>
      <c r="R172" s="56" t="str">
        <f t="shared" si="1"/>
        <v/>
      </c>
      <c r="S172" s="56" t="str">
        <f t="shared" si="32"/>
        <v/>
      </c>
      <c r="T172" s="56" t="str">
        <f t="shared" si="33"/>
        <v/>
      </c>
      <c r="U172" s="56" t="str">
        <f t="shared" si="34"/>
        <v/>
      </c>
      <c r="V172" s="56" t="str">
        <f t="shared" si="35"/>
        <v/>
      </c>
      <c r="W172" s="56" t="str">
        <f t="shared" si="36"/>
        <v/>
      </c>
      <c r="X172" s="56" t="str">
        <f t="shared" si="2"/>
        <v/>
      </c>
      <c r="Y172" s="56" t="str">
        <f t="shared" si="3"/>
        <v/>
      </c>
      <c r="Z172" s="56" t="str">
        <f t="shared" si="4"/>
        <v/>
      </c>
      <c r="AA172" s="56" t="str">
        <f t="shared" si="5"/>
        <v/>
      </c>
      <c r="AB172" s="56" t="str">
        <f t="shared" si="37"/>
        <v/>
      </c>
      <c r="AC172" s="56" t="str">
        <f t="shared" si="38"/>
        <v/>
      </c>
      <c r="AD172" s="56" t="str">
        <f t="shared" si="39"/>
        <v/>
      </c>
      <c r="AE172" s="56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37" t="str">
        <f t="shared" si="31"/>
        <v/>
      </c>
      <c r="C173" s="73"/>
      <c r="D173" s="74"/>
      <c r="E173" s="74"/>
      <c r="F173" s="74"/>
      <c r="G173" s="75"/>
      <c r="H173" s="75"/>
      <c r="I173" s="74"/>
      <c r="J173" s="74"/>
      <c r="K173" s="74"/>
      <c r="L173" s="76"/>
      <c r="M173" s="75"/>
      <c r="N173" s="75"/>
      <c r="O173" s="75"/>
      <c r="P173" s="77"/>
      <c r="Q173" s="49"/>
      <c r="R173" s="56" t="str">
        <f t="shared" si="1"/>
        <v/>
      </c>
      <c r="S173" s="56" t="str">
        <f t="shared" si="32"/>
        <v/>
      </c>
      <c r="T173" s="56" t="str">
        <f t="shared" si="33"/>
        <v/>
      </c>
      <c r="U173" s="56" t="str">
        <f t="shared" si="34"/>
        <v/>
      </c>
      <c r="V173" s="56" t="str">
        <f t="shared" si="35"/>
        <v/>
      </c>
      <c r="W173" s="56" t="str">
        <f t="shared" si="36"/>
        <v/>
      </c>
      <c r="X173" s="56" t="str">
        <f t="shared" si="2"/>
        <v/>
      </c>
      <c r="Y173" s="56" t="str">
        <f t="shared" si="3"/>
        <v/>
      </c>
      <c r="Z173" s="56" t="str">
        <f t="shared" si="4"/>
        <v/>
      </c>
      <c r="AA173" s="56" t="str">
        <f t="shared" si="5"/>
        <v/>
      </c>
      <c r="AB173" s="56" t="str">
        <f t="shared" si="37"/>
        <v/>
      </c>
      <c r="AC173" s="56" t="str">
        <f t="shared" si="38"/>
        <v/>
      </c>
      <c r="AD173" s="56" t="str">
        <f t="shared" si="39"/>
        <v/>
      </c>
      <c r="AE173" s="56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37" t="str">
        <f t="shared" si="31"/>
        <v/>
      </c>
      <c r="C174" s="73"/>
      <c r="D174" s="74"/>
      <c r="E174" s="74"/>
      <c r="F174" s="74"/>
      <c r="G174" s="75"/>
      <c r="H174" s="75"/>
      <c r="I174" s="74"/>
      <c r="J174" s="74"/>
      <c r="K174" s="74"/>
      <c r="L174" s="76"/>
      <c r="M174" s="75"/>
      <c r="N174" s="75"/>
      <c r="O174" s="75"/>
      <c r="P174" s="77"/>
      <c r="Q174" s="49"/>
      <c r="R174" s="56" t="str">
        <f t="shared" si="1"/>
        <v/>
      </c>
      <c r="S174" s="56" t="str">
        <f t="shared" si="32"/>
        <v/>
      </c>
      <c r="T174" s="56" t="str">
        <f t="shared" si="33"/>
        <v/>
      </c>
      <c r="U174" s="56" t="str">
        <f t="shared" si="34"/>
        <v/>
      </c>
      <c r="V174" s="56" t="str">
        <f t="shared" si="35"/>
        <v/>
      </c>
      <c r="W174" s="56" t="str">
        <f t="shared" si="36"/>
        <v/>
      </c>
      <c r="X174" s="56" t="str">
        <f t="shared" si="2"/>
        <v/>
      </c>
      <c r="Y174" s="56" t="str">
        <f t="shared" si="3"/>
        <v/>
      </c>
      <c r="Z174" s="56" t="str">
        <f t="shared" si="4"/>
        <v/>
      </c>
      <c r="AA174" s="56" t="str">
        <f t="shared" si="5"/>
        <v/>
      </c>
      <c r="AB174" s="56" t="str">
        <f t="shared" si="37"/>
        <v/>
      </c>
      <c r="AC174" s="56" t="str">
        <f t="shared" si="38"/>
        <v/>
      </c>
      <c r="AD174" s="56" t="str">
        <f t="shared" si="39"/>
        <v/>
      </c>
      <c r="AE174" s="56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37" t="str">
        <f t="shared" si="31"/>
        <v/>
      </c>
      <c r="C175" s="73"/>
      <c r="D175" s="74"/>
      <c r="E175" s="74"/>
      <c r="F175" s="74"/>
      <c r="G175" s="75"/>
      <c r="H175" s="75"/>
      <c r="I175" s="74"/>
      <c r="J175" s="74"/>
      <c r="K175" s="74"/>
      <c r="L175" s="76"/>
      <c r="M175" s="75"/>
      <c r="N175" s="75"/>
      <c r="O175" s="75"/>
      <c r="P175" s="77"/>
      <c r="Q175" s="49"/>
      <c r="R175" s="56" t="str">
        <f t="shared" si="1"/>
        <v/>
      </c>
      <c r="S175" s="56" t="str">
        <f t="shared" si="32"/>
        <v/>
      </c>
      <c r="T175" s="56" t="str">
        <f t="shared" si="33"/>
        <v/>
      </c>
      <c r="U175" s="56" t="str">
        <f t="shared" si="34"/>
        <v/>
      </c>
      <c r="V175" s="56" t="str">
        <f t="shared" si="35"/>
        <v/>
      </c>
      <c r="W175" s="56" t="str">
        <f t="shared" si="36"/>
        <v/>
      </c>
      <c r="X175" s="56" t="str">
        <f t="shared" si="2"/>
        <v/>
      </c>
      <c r="Y175" s="56" t="str">
        <f t="shared" si="3"/>
        <v/>
      </c>
      <c r="Z175" s="56" t="str">
        <f t="shared" si="4"/>
        <v/>
      </c>
      <c r="AA175" s="56" t="str">
        <f t="shared" si="5"/>
        <v/>
      </c>
      <c r="AB175" s="56" t="str">
        <f t="shared" si="37"/>
        <v/>
      </c>
      <c r="AC175" s="56" t="str">
        <f t="shared" si="38"/>
        <v/>
      </c>
      <c r="AD175" s="56" t="str">
        <f t="shared" si="39"/>
        <v/>
      </c>
      <c r="AE175" s="56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37" t="str">
        <f t="shared" si="31"/>
        <v/>
      </c>
      <c r="C176" s="73"/>
      <c r="D176" s="74"/>
      <c r="E176" s="74"/>
      <c r="F176" s="74"/>
      <c r="G176" s="75"/>
      <c r="H176" s="75"/>
      <c r="I176" s="74"/>
      <c r="J176" s="74"/>
      <c r="K176" s="74"/>
      <c r="L176" s="76"/>
      <c r="M176" s="75"/>
      <c r="N176" s="75"/>
      <c r="O176" s="75"/>
      <c r="P176" s="77"/>
      <c r="Q176" s="49"/>
      <c r="R176" s="56" t="str">
        <f t="shared" si="1"/>
        <v/>
      </c>
      <c r="S176" s="56" t="str">
        <f t="shared" si="32"/>
        <v/>
      </c>
      <c r="T176" s="56" t="str">
        <f t="shared" si="33"/>
        <v/>
      </c>
      <c r="U176" s="56" t="str">
        <f t="shared" si="34"/>
        <v/>
      </c>
      <c r="V176" s="56" t="str">
        <f t="shared" si="35"/>
        <v/>
      </c>
      <c r="W176" s="56" t="str">
        <f t="shared" si="36"/>
        <v/>
      </c>
      <c r="X176" s="56" t="str">
        <f t="shared" si="2"/>
        <v/>
      </c>
      <c r="Y176" s="56" t="str">
        <f t="shared" si="3"/>
        <v/>
      </c>
      <c r="Z176" s="56" t="str">
        <f t="shared" si="4"/>
        <v/>
      </c>
      <c r="AA176" s="56" t="str">
        <f t="shared" si="5"/>
        <v/>
      </c>
      <c r="AB176" s="56" t="str">
        <f t="shared" si="37"/>
        <v/>
      </c>
      <c r="AC176" s="56" t="str">
        <f t="shared" si="38"/>
        <v/>
      </c>
      <c r="AD176" s="56" t="str">
        <f t="shared" si="39"/>
        <v/>
      </c>
      <c r="AE176" s="56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37" t="str">
        <f t="shared" si="31"/>
        <v/>
      </c>
      <c r="C177" s="73"/>
      <c r="D177" s="74"/>
      <c r="E177" s="74"/>
      <c r="F177" s="74"/>
      <c r="G177" s="75"/>
      <c r="H177" s="75"/>
      <c r="I177" s="74"/>
      <c r="J177" s="74"/>
      <c r="K177" s="74"/>
      <c r="L177" s="76"/>
      <c r="M177" s="75"/>
      <c r="N177" s="75"/>
      <c r="O177" s="75"/>
      <c r="P177" s="77"/>
      <c r="Q177" s="49"/>
      <c r="R177" s="56" t="str">
        <f t="shared" si="1"/>
        <v/>
      </c>
      <c r="S177" s="56" t="str">
        <f t="shared" si="32"/>
        <v/>
      </c>
      <c r="T177" s="56" t="str">
        <f t="shared" si="33"/>
        <v/>
      </c>
      <c r="U177" s="56" t="str">
        <f t="shared" si="34"/>
        <v/>
      </c>
      <c r="V177" s="56" t="str">
        <f t="shared" si="35"/>
        <v/>
      </c>
      <c r="W177" s="56" t="str">
        <f t="shared" si="36"/>
        <v/>
      </c>
      <c r="X177" s="56" t="str">
        <f t="shared" si="2"/>
        <v/>
      </c>
      <c r="Y177" s="56" t="str">
        <f t="shared" si="3"/>
        <v/>
      </c>
      <c r="Z177" s="56" t="str">
        <f t="shared" si="4"/>
        <v/>
      </c>
      <c r="AA177" s="56" t="str">
        <f t="shared" si="5"/>
        <v/>
      </c>
      <c r="AB177" s="56" t="str">
        <f t="shared" si="37"/>
        <v/>
      </c>
      <c r="AC177" s="56" t="str">
        <f t="shared" si="38"/>
        <v/>
      </c>
      <c r="AD177" s="56" t="str">
        <f t="shared" si="39"/>
        <v/>
      </c>
      <c r="AE177" s="56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37" t="str">
        <f t="shared" si="31"/>
        <v/>
      </c>
      <c r="C178" s="73"/>
      <c r="D178" s="74"/>
      <c r="E178" s="74"/>
      <c r="F178" s="74"/>
      <c r="G178" s="75"/>
      <c r="H178" s="75"/>
      <c r="I178" s="74"/>
      <c r="J178" s="74"/>
      <c r="K178" s="74"/>
      <c r="L178" s="76"/>
      <c r="M178" s="75"/>
      <c r="N178" s="75"/>
      <c r="O178" s="75"/>
      <c r="P178" s="77"/>
      <c r="Q178" s="49"/>
      <c r="R178" s="56" t="str">
        <f t="shared" si="1"/>
        <v/>
      </c>
      <c r="S178" s="56" t="str">
        <f t="shared" si="32"/>
        <v/>
      </c>
      <c r="T178" s="56" t="str">
        <f t="shared" si="33"/>
        <v/>
      </c>
      <c r="U178" s="56" t="str">
        <f t="shared" si="34"/>
        <v/>
      </c>
      <c r="V178" s="56" t="str">
        <f t="shared" si="35"/>
        <v/>
      </c>
      <c r="W178" s="56" t="str">
        <f t="shared" si="36"/>
        <v/>
      </c>
      <c r="X178" s="56" t="str">
        <f t="shared" si="2"/>
        <v/>
      </c>
      <c r="Y178" s="56" t="str">
        <f t="shared" si="3"/>
        <v/>
      </c>
      <c r="Z178" s="56" t="str">
        <f t="shared" si="4"/>
        <v/>
      </c>
      <c r="AA178" s="56" t="str">
        <f t="shared" si="5"/>
        <v/>
      </c>
      <c r="AB178" s="56" t="str">
        <f t="shared" si="37"/>
        <v/>
      </c>
      <c r="AC178" s="56" t="str">
        <f t="shared" si="38"/>
        <v/>
      </c>
      <c r="AD178" s="56" t="str">
        <f t="shared" si="39"/>
        <v/>
      </c>
      <c r="AE178" s="56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37" t="str">
        <f t="shared" si="31"/>
        <v/>
      </c>
      <c r="C179" s="73"/>
      <c r="D179" s="74"/>
      <c r="E179" s="74"/>
      <c r="F179" s="74"/>
      <c r="G179" s="75"/>
      <c r="H179" s="75"/>
      <c r="I179" s="74"/>
      <c r="J179" s="74"/>
      <c r="K179" s="74"/>
      <c r="L179" s="76"/>
      <c r="M179" s="75"/>
      <c r="N179" s="75"/>
      <c r="O179" s="75"/>
      <c r="P179" s="77"/>
      <c r="Q179" s="49"/>
      <c r="R179" s="56" t="str">
        <f t="shared" si="1"/>
        <v/>
      </c>
      <c r="S179" s="56" t="str">
        <f t="shared" si="32"/>
        <v/>
      </c>
      <c r="T179" s="56" t="str">
        <f t="shared" si="33"/>
        <v/>
      </c>
      <c r="U179" s="56" t="str">
        <f t="shared" si="34"/>
        <v/>
      </c>
      <c r="V179" s="56" t="str">
        <f t="shared" si="35"/>
        <v/>
      </c>
      <c r="W179" s="56" t="str">
        <f t="shared" si="36"/>
        <v/>
      </c>
      <c r="X179" s="56" t="str">
        <f t="shared" si="2"/>
        <v/>
      </c>
      <c r="Y179" s="56" t="str">
        <f t="shared" si="3"/>
        <v/>
      </c>
      <c r="Z179" s="56" t="str">
        <f t="shared" si="4"/>
        <v/>
      </c>
      <c r="AA179" s="56" t="str">
        <f t="shared" si="5"/>
        <v/>
      </c>
      <c r="AB179" s="56" t="str">
        <f t="shared" si="37"/>
        <v/>
      </c>
      <c r="AC179" s="56" t="str">
        <f t="shared" si="38"/>
        <v/>
      </c>
      <c r="AD179" s="56" t="str">
        <f t="shared" si="39"/>
        <v/>
      </c>
      <c r="AE179" s="56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37" t="str">
        <f t="shared" si="31"/>
        <v/>
      </c>
      <c r="C180" s="73"/>
      <c r="D180" s="74"/>
      <c r="E180" s="74"/>
      <c r="F180" s="74"/>
      <c r="G180" s="75"/>
      <c r="H180" s="75"/>
      <c r="I180" s="74"/>
      <c r="J180" s="74"/>
      <c r="K180" s="74"/>
      <c r="L180" s="76"/>
      <c r="M180" s="75"/>
      <c r="N180" s="75"/>
      <c r="O180" s="75"/>
      <c r="P180" s="77"/>
      <c r="Q180" s="49"/>
      <c r="R180" s="56" t="str">
        <f t="shared" si="1"/>
        <v/>
      </c>
      <c r="S180" s="56" t="str">
        <f t="shared" si="32"/>
        <v/>
      </c>
      <c r="T180" s="56" t="str">
        <f t="shared" si="33"/>
        <v/>
      </c>
      <c r="U180" s="56" t="str">
        <f t="shared" si="34"/>
        <v/>
      </c>
      <c r="V180" s="56" t="str">
        <f t="shared" si="35"/>
        <v/>
      </c>
      <c r="W180" s="56" t="str">
        <f t="shared" si="36"/>
        <v/>
      </c>
      <c r="X180" s="56" t="str">
        <f t="shared" si="2"/>
        <v/>
      </c>
      <c r="Y180" s="56" t="str">
        <f t="shared" si="3"/>
        <v/>
      </c>
      <c r="Z180" s="56" t="str">
        <f t="shared" si="4"/>
        <v/>
      </c>
      <c r="AA180" s="56" t="str">
        <f t="shared" si="5"/>
        <v/>
      </c>
      <c r="AB180" s="56" t="str">
        <f t="shared" si="37"/>
        <v/>
      </c>
      <c r="AC180" s="56" t="str">
        <f t="shared" si="38"/>
        <v/>
      </c>
      <c r="AD180" s="56" t="str">
        <f t="shared" si="39"/>
        <v/>
      </c>
      <c r="AE180" s="56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37" t="str">
        <f t="shared" si="31"/>
        <v/>
      </c>
      <c r="C181" s="73"/>
      <c r="D181" s="74"/>
      <c r="E181" s="74"/>
      <c r="F181" s="74"/>
      <c r="G181" s="75"/>
      <c r="H181" s="75"/>
      <c r="I181" s="74"/>
      <c r="J181" s="74"/>
      <c r="K181" s="74"/>
      <c r="L181" s="76"/>
      <c r="M181" s="75"/>
      <c r="N181" s="75"/>
      <c r="O181" s="75"/>
      <c r="P181" s="77"/>
      <c r="Q181" s="49"/>
      <c r="R181" s="56" t="str">
        <f t="shared" si="1"/>
        <v/>
      </c>
      <c r="S181" s="56" t="str">
        <f t="shared" si="32"/>
        <v/>
      </c>
      <c r="T181" s="56" t="str">
        <f t="shared" si="33"/>
        <v/>
      </c>
      <c r="U181" s="56" t="str">
        <f t="shared" si="34"/>
        <v/>
      </c>
      <c r="V181" s="56" t="str">
        <f t="shared" si="35"/>
        <v/>
      </c>
      <c r="W181" s="56" t="str">
        <f t="shared" si="36"/>
        <v/>
      </c>
      <c r="X181" s="56" t="str">
        <f t="shared" si="2"/>
        <v/>
      </c>
      <c r="Y181" s="56" t="str">
        <f t="shared" si="3"/>
        <v/>
      </c>
      <c r="Z181" s="56" t="str">
        <f t="shared" si="4"/>
        <v/>
      </c>
      <c r="AA181" s="56" t="str">
        <f t="shared" si="5"/>
        <v/>
      </c>
      <c r="AB181" s="56" t="str">
        <f t="shared" si="37"/>
        <v/>
      </c>
      <c r="AC181" s="56" t="str">
        <f t="shared" si="38"/>
        <v/>
      </c>
      <c r="AD181" s="56" t="str">
        <f t="shared" si="39"/>
        <v/>
      </c>
      <c r="AE181" s="56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37" t="str">
        <f t="shared" si="31"/>
        <v/>
      </c>
      <c r="C182" s="73"/>
      <c r="D182" s="74"/>
      <c r="E182" s="74"/>
      <c r="F182" s="74"/>
      <c r="G182" s="75"/>
      <c r="H182" s="75"/>
      <c r="I182" s="74"/>
      <c r="J182" s="74"/>
      <c r="K182" s="74"/>
      <c r="L182" s="76"/>
      <c r="M182" s="75"/>
      <c r="N182" s="75"/>
      <c r="O182" s="75"/>
      <c r="P182" s="77"/>
      <c r="Q182" s="49"/>
      <c r="R182" s="56" t="str">
        <f t="shared" si="1"/>
        <v/>
      </c>
      <c r="S182" s="56" t="str">
        <f t="shared" si="32"/>
        <v/>
      </c>
      <c r="T182" s="56" t="str">
        <f t="shared" si="33"/>
        <v/>
      </c>
      <c r="U182" s="56" t="str">
        <f t="shared" si="34"/>
        <v/>
      </c>
      <c r="V182" s="56" t="str">
        <f t="shared" si="35"/>
        <v/>
      </c>
      <c r="W182" s="56" t="str">
        <f t="shared" si="36"/>
        <v/>
      </c>
      <c r="X182" s="56" t="str">
        <f t="shared" si="2"/>
        <v/>
      </c>
      <c r="Y182" s="56" t="str">
        <f t="shared" si="3"/>
        <v/>
      </c>
      <c r="Z182" s="56" t="str">
        <f t="shared" si="4"/>
        <v/>
      </c>
      <c r="AA182" s="56" t="str">
        <f t="shared" si="5"/>
        <v/>
      </c>
      <c r="AB182" s="56" t="str">
        <f t="shared" si="37"/>
        <v/>
      </c>
      <c r="AC182" s="56" t="str">
        <f t="shared" si="38"/>
        <v/>
      </c>
      <c r="AD182" s="56" t="str">
        <f t="shared" si="39"/>
        <v/>
      </c>
      <c r="AE182" s="56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37" t="str">
        <f t="shared" si="31"/>
        <v/>
      </c>
      <c r="C183" s="73"/>
      <c r="D183" s="74"/>
      <c r="E183" s="74"/>
      <c r="F183" s="74"/>
      <c r="G183" s="75"/>
      <c r="H183" s="75"/>
      <c r="I183" s="74"/>
      <c r="J183" s="74"/>
      <c r="K183" s="74"/>
      <c r="L183" s="76"/>
      <c r="M183" s="75"/>
      <c r="N183" s="75"/>
      <c r="O183" s="75"/>
      <c r="P183" s="77"/>
      <c r="Q183" s="49"/>
      <c r="R183" s="56" t="str">
        <f t="shared" si="1"/>
        <v/>
      </c>
      <c r="S183" s="56" t="str">
        <f t="shared" si="32"/>
        <v/>
      </c>
      <c r="T183" s="56" t="str">
        <f t="shared" si="33"/>
        <v/>
      </c>
      <c r="U183" s="56" t="str">
        <f t="shared" si="34"/>
        <v/>
      </c>
      <c r="V183" s="56" t="str">
        <f t="shared" si="35"/>
        <v/>
      </c>
      <c r="W183" s="56" t="str">
        <f t="shared" si="36"/>
        <v/>
      </c>
      <c r="X183" s="56" t="str">
        <f t="shared" si="2"/>
        <v/>
      </c>
      <c r="Y183" s="56" t="str">
        <f t="shared" si="3"/>
        <v/>
      </c>
      <c r="Z183" s="56" t="str">
        <f t="shared" si="4"/>
        <v/>
      </c>
      <c r="AA183" s="56" t="str">
        <f t="shared" si="5"/>
        <v/>
      </c>
      <c r="AB183" s="56" t="str">
        <f t="shared" si="37"/>
        <v/>
      </c>
      <c r="AC183" s="56" t="str">
        <f t="shared" si="38"/>
        <v/>
      </c>
      <c r="AD183" s="56" t="str">
        <f t="shared" si="39"/>
        <v/>
      </c>
      <c r="AE183" s="56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37" t="str">
        <f t="shared" si="31"/>
        <v/>
      </c>
      <c r="C184" s="73"/>
      <c r="D184" s="74"/>
      <c r="E184" s="74"/>
      <c r="F184" s="74"/>
      <c r="G184" s="75"/>
      <c r="H184" s="75"/>
      <c r="I184" s="74"/>
      <c r="J184" s="74"/>
      <c r="K184" s="74"/>
      <c r="L184" s="76"/>
      <c r="M184" s="75"/>
      <c r="N184" s="75"/>
      <c r="O184" s="75"/>
      <c r="P184" s="77"/>
      <c r="Q184" s="49"/>
      <c r="R184" s="56" t="str">
        <f t="shared" si="1"/>
        <v/>
      </c>
      <c r="S184" s="56" t="str">
        <f t="shared" si="32"/>
        <v/>
      </c>
      <c r="T184" s="56" t="str">
        <f t="shared" si="33"/>
        <v/>
      </c>
      <c r="U184" s="56" t="str">
        <f t="shared" si="34"/>
        <v/>
      </c>
      <c r="V184" s="56" t="str">
        <f t="shared" si="35"/>
        <v/>
      </c>
      <c r="W184" s="56" t="str">
        <f t="shared" si="36"/>
        <v/>
      </c>
      <c r="X184" s="56" t="str">
        <f t="shared" si="2"/>
        <v/>
      </c>
      <c r="Y184" s="56" t="str">
        <f t="shared" si="3"/>
        <v/>
      </c>
      <c r="Z184" s="56" t="str">
        <f t="shared" si="4"/>
        <v/>
      </c>
      <c r="AA184" s="56" t="str">
        <f t="shared" si="5"/>
        <v/>
      </c>
      <c r="AB184" s="56" t="str">
        <f t="shared" si="37"/>
        <v/>
      </c>
      <c r="AC184" s="56" t="str">
        <f t="shared" si="38"/>
        <v/>
      </c>
      <c r="AD184" s="56" t="str">
        <f t="shared" si="39"/>
        <v/>
      </c>
      <c r="AE184" s="56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37" t="str">
        <f t="shared" si="31"/>
        <v/>
      </c>
      <c r="C185" s="73"/>
      <c r="D185" s="74"/>
      <c r="E185" s="74"/>
      <c r="F185" s="74"/>
      <c r="G185" s="75"/>
      <c r="H185" s="75"/>
      <c r="I185" s="74"/>
      <c r="J185" s="74"/>
      <c r="K185" s="74"/>
      <c r="L185" s="76"/>
      <c r="M185" s="75"/>
      <c r="N185" s="75"/>
      <c r="O185" s="75"/>
      <c r="P185" s="77"/>
      <c r="Q185" s="49"/>
      <c r="R185" s="56" t="str">
        <f t="shared" si="1"/>
        <v/>
      </c>
      <c r="S185" s="56" t="str">
        <f t="shared" si="32"/>
        <v/>
      </c>
      <c r="T185" s="56" t="str">
        <f t="shared" si="33"/>
        <v/>
      </c>
      <c r="U185" s="56" t="str">
        <f t="shared" si="34"/>
        <v/>
      </c>
      <c r="V185" s="56" t="str">
        <f t="shared" si="35"/>
        <v/>
      </c>
      <c r="W185" s="56" t="str">
        <f t="shared" si="36"/>
        <v/>
      </c>
      <c r="X185" s="56" t="str">
        <f t="shared" si="2"/>
        <v/>
      </c>
      <c r="Y185" s="56" t="str">
        <f t="shared" si="3"/>
        <v/>
      </c>
      <c r="Z185" s="56" t="str">
        <f t="shared" si="4"/>
        <v/>
      </c>
      <c r="AA185" s="56" t="str">
        <f t="shared" si="5"/>
        <v/>
      </c>
      <c r="AB185" s="56" t="str">
        <f t="shared" si="37"/>
        <v/>
      </c>
      <c r="AC185" s="56" t="str">
        <f t="shared" si="38"/>
        <v/>
      </c>
      <c r="AD185" s="56" t="str">
        <f t="shared" si="39"/>
        <v/>
      </c>
      <c r="AE185" s="56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37" t="str">
        <f t="shared" si="31"/>
        <v/>
      </c>
      <c r="C186" s="73"/>
      <c r="D186" s="74"/>
      <c r="E186" s="74"/>
      <c r="F186" s="74"/>
      <c r="G186" s="75"/>
      <c r="H186" s="75"/>
      <c r="I186" s="74"/>
      <c r="J186" s="74"/>
      <c r="K186" s="74"/>
      <c r="L186" s="76"/>
      <c r="M186" s="75"/>
      <c r="N186" s="75"/>
      <c r="O186" s="75"/>
      <c r="P186" s="77"/>
      <c r="Q186" s="49"/>
      <c r="R186" s="56" t="str">
        <f t="shared" si="1"/>
        <v/>
      </c>
      <c r="S186" s="56" t="str">
        <f t="shared" si="32"/>
        <v/>
      </c>
      <c r="T186" s="56" t="str">
        <f t="shared" si="33"/>
        <v/>
      </c>
      <c r="U186" s="56" t="str">
        <f t="shared" si="34"/>
        <v/>
      </c>
      <c r="V186" s="56" t="str">
        <f t="shared" si="35"/>
        <v/>
      </c>
      <c r="W186" s="56" t="str">
        <f t="shared" si="36"/>
        <v/>
      </c>
      <c r="X186" s="56" t="str">
        <f t="shared" si="2"/>
        <v/>
      </c>
      <c r="Y186" s="56" t="str">
        <f t="shared" si="3"/>
        <v/>
      </c>
      <c r="Z186" s="56" t="str">
        <f t="shared" si="4"/>
        <v/>
      </c>
      <c r="AA186" s="56" t="str">
        <f t="shared" si="5"/>
        <v/>
      </c>
      <c r="AB186" s="56" t="str">
        <f t="shared" si="37"/>
        <v/>
      </c>
      <c r="AC186" s="56" t="str">
        <f t="shared" si="38"/>
        <v/>
      </c>
      <c r="AD186" s="56" t="str">
        <f t="shared" si="39"/>
        <v/>
      </c>
      <c r="AE186" s="56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37" t="str">
        <f t="shared" si="31"/>
        <v/>
      </c>
      <c r="C187" s="73"/>
      <c r="D187" s="74"/>
      <c r="E187" s="74"/>
      <c r="F187" s="74"/>
      <c r="G187" s="75"/>
      <c r="H187" s="75"/>
      <c r="I187" s="74"/>
      <c r="J187" s="74"/>
      <c r="K187" s="74"/>
      <c r="L187" s="76"/>
      <c r="M187" s="75"/>
      <c r="N187" s="75"/>
      <c r="O187" s="75"/>
      <c r="P187" s="77"/>
      <c r="Q187" s="49"/>
      <c r="R187" s="56" t="str">
        <f t="shared" si="1"/>
        <v/>
      </c>
      <c r="S187" s="56" t="str">
        <f t="shared" si="32"/>
        <v/>
      </c>
      <c r="T187" s="56" t="str">
        <f t="shared" si="33"/>
        <v/>
      </c>
      <c r="U187" s="56" t="str">
        <f t="shared" si="34"/>
        <v/>
      </c>
      <c r="V187" s="56" t="str">
        <f t="shared" si="35"/>
        <v/>
      </c>
      <c r="W187" s="56" t="str">
        <f t="shared" si="36"/>
        <v/>
      </c>
      <c r="X187" s="56" t="str">
        <f t="shared" si="2"/>
        <v/>
      </c>
      <c r="Y187" s="56" t="str">
        <f t="shared" si="3"/>
        <v/>
      </c>
      <c r="Z187" s="56" t="str">
        <f t="shared" si="4"/>
        <v/>
      </c>
      <c r="AA187" s="56" t="str">
        <f t="shared" si="5"/>
        <v/>
      </c>
      <c r="AB187" s="56" t="str">
        <f t="shared" si="37"/>
        <v/>
      </c>
      <c r="AC187" s="56" t="str">
        <f t="shared" si="38"/>
        <v/>
      </c>
      <c r="AD187" s="56" t="str">
        <f t="shared" si="39"/>
        <v/>
      </c>
      <c r="AE187" s="56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37" t="str">
        <f t="shared" si="31"/>
        <v/>
      </c>
      <c r="C188" s="73"/>
      <c r="D188" s="74"/>
      <c r="E188" s="74"/>
      <c r="F188" s="74"/>
      <c r="G188" s="75"/>
      <c r="H188" s="75"/>
      <c r="I188" s="74"/>
      <c r="J188" s="74"/>
      <c r="K188" s="74"/>
      <c r="L188" s="76"/>
      <c r="M188" s="75"/>
      <c r="N188" s="75"/>
      <c r="O188" s="75"/>
      <c r="P188" s="77"/>
      <c r="Q188" s="49"/>
      <c r="R188" s="56" t="str">
        <f t="shared" si="1"/>
        <v/>
      </c>
      <c r="S188" s="56" t="str">
        <f t="shared" si="32"/>
        <v/>
      </c>
      <c r="T188" s="56" t="str">
        <f t="shared" si="33"/>
        <v/>
      </c>
      <c r="U188" s="56" t="str">
        <f t="shared" si="34"/>
        <v/>
      </c>
      <c r="V188" s="56" t="str">
        <f t="shared" si="35"/>
        <v/>
      </c>
      <c r="W188" s="56" t="str">
        <f t="shared" si="36"/>
        <v/>
      </c>
      <c r="X188" s="56" t="str">
        <f t="shared" si="2"/>
        <v/>
      </c>
      <c r="Y188" s="56" t="str">
        <f t="shared" si="3"/>
        <v/>
      </c>
      <c r="Z188" s="56" t="str">
        <f t="shared" si="4"/>
        <v/>
      </c>
      <c r="AA188" s="56" t="str">
        <f t="shared" si="5"/>
        <v/>
      </c>
      <c r="AB188" s="56" t="str">
        <f t="shared" si="37"/>
        <v/>
      </c>
      <c r="AC188" s="56" t="str">
        <f t="shared" si="38"/>
        <v/>
      </c>
      <c r="AD188" s="56" t="str">
        <f t="shared" si="39"/>
        <v/>
      </c>
      <c r="AE188" s="56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37" t="str">
        <f t="shared" si="31"/>
        <v/>
      </c>
      <c r="C189" s="73"/>
      <c r="D189" s="74"/>
      <c r="E189" s="74"/>
      <c r="F189" s="74"/>
      <c r="G189" s="75"/>
      <c r="H189" s="75"/>
      <c r="I189" s="74"/>
      <c r="J189" s="74"/>
      <c r="K189" s="74"/>
      <c r="L189" s="76"/>
      <c r="M189" s="75"/>
      <c r="N189" s="75"/>
      <c r="O189" s="75"/>
      <c r="P189" s="77"/>
      <c r="Q189" s="49"/>
      <c r="R189" s="56" t="str">
        <f t="shared" si="1"/>
        <v/>
      </c>
      <c r="S189" s="56" t="str">
        <f t="shared" si="32"/>
        <v/>
      </c>
      <c r="T189" s="56" t="str">
        <f t="shared" si="33"/>
        <v/>
      </c>
      <c r="U189" s="56" t="str">
        <f t="shared" si="34"/>
        <v/>
      </c>
      <c r="V189" s="56" t="str">
        <f t="shared" si="35"/>
        <v/>
      </c>
      <c r="W189" s="56" t="str">
        <f t="shared" si="36"/>
        <v/>
      </c>
      <c r="X189" s="56" t="str">
        <f t="shared" si="2"/>
        <v/>
      </c>
      <c r="Y189" s="56" t="str">
        <f t="shared" si="3"/>
        <v/>
      </c>
      <c r="Z189" s="56" t="str">
        <f t="shared" si="4"/>
        <v/>
      </c>
      <c r="AA189" s="56" t="str">
        <f t="shared" si="5"/>
        <v/>
      </c>
      <c r="AB189" s="56" t="str">
        <f t="shared" si="37"/>
        <v/>
      </c>
      <c r="AC189" s="56" t="str">
        <f t="shared" si="38"/>
        <v/>
      </c>
      <c r="AD189" s="56" t="str">
        <f t="shared" si="39"/>
        <v/>
      </c>
      <c r="AE189" s="56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37" t="str">
        <f t="shared" ref="B190:B253" si="41">IF(COUNTIF(R190:AE190,"")=No_of_Columns,"",IF(COUNTIF(R190:AE190,"ok")=No_of_Columns,"ok","Incomplete"))</f>
        <v/>
      </c>
      <c r="C190" s="73"/>
      <c r="D190" s="74"/>
      <c r="E190" s="74"/>
      <c r="F190" s="74"/>
      <c r="G190" s="75"/>
      <c r="H190" s="75"/>
      <c r="I190" s="74"/>
      <c r="J190" s="74"/>
      <c r="K190" s="74"/>
      <c r="L190" s="76"/>
      <c r="M190" s="75"/>
      <c r="N190" s="75"/>
      <c r="O190" s="75"/>
      <c r="P190" s="77"/>
      <c r="Q190" s="49"/>
      <c r="R190" s="56" t="str">
        <f t="shared" si="1"/>
        <v/>
      </c>
      <c r="S190" s="56" t="str">
        <f t="shared" ref="S190:S253" si="42">IF(COUNTA($C190:$P190)=0,"",IF(ISBLANK(D190),"Empty cell","ok"))</f>
        <v/>
      </c>
      <c r="T190" s="56" t="str">
        <f t="shared" ref="T190:T253" si="43">IF(COUNTA($C190:$P190)=0,"",IF(ISBLANK(E190),"Empty cell","ok"))</f>
        <v/>
      </c>
      <c r="U190" s="56" t="str">
        <f t="shared" ref="U190:U253" si="44">IF(COUNTA($C190:$P190)=0,"",IF(ISBLANK(F190),"Empty cell",IF(IF(ISERROR(FIND("@",F190)),1,0)+IF(ISERROR(FIND(".",F190)),1,0)&gt;0,"Entry is not an email address","ok")))</f>
        <v/>
      </c>
      <c r="V190" s="56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56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56" t="str">
        <f t="shared" si="2"/>
        <v/>
      </c>
      <c r="Y190" s="56" t="str">
        <f t="shared" si="3"/>
        <v/>
      </c>
      <c r="Z190" s="56" t="str">
        <f t="shared" si="4"/>
        <v/>
      </c>
      <c r="AA190" s="56" t="str">
        <f t="shared" si="5"/>
        <v/>
      </c>
      <c r="AB190" s="56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56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56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56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37" t="str">
        <f t="shared" si="41"/>
        <v/>
      </c>
      <c r="C191" s="73"/>
      <c r="D191" s="74"/>
      <c r="E191" s="74"/>
      <c r="F191" s="74"/>
      <c r="G191" s="75"/>
      <c r="H191" s="75"/>
      <c r="I191" s="74"/>
      <c r="J191" s="74"/>
      <c r="K191" s="74"/>
      <c r="L191" s="76"/>
      <c r="M191" s="75"/>
      <c r="N191" s="75"/>
      <c r="O191" s="75"/>
      <c r="P191" s="77"/>
      <c r="Q191" s="49"/>
      <c r="R191" s="56" t="str">
        <f t="shared" si="1"/>
        <v/>
      </c>
      <c r="S191" s="56" t="str">
        <f t="shared" si="42"/>
        <v/>
      </c>
      <c r="T191" s="56" t="str">
        <f t="shared" si="43"/>
        <v/>
      </c>
      <c r="U191" s="56" t="str">
        <f t="shared" si="44"/>
        <v/>
      </c>
      <c r="V191" s="56" t="str">
        <f t="shared" si="45"/>
        <v/>
      </c>
      <c r="W191" s="56" t="str">
        <f t="shared" si="46"/>
        <v/>
      </c>
      <c r="X191" s="56" t="str">
        <f t="shared" si="2"/>
        <v/>
      </c>
      <c r="Y191" s="56" t="str">
        <f t="shared" si="3"/>
        <v/>
      </c>
      <c r="Z191" s="56" t="str">
        <f t="shared" si="4"/>
        <v/>
      </c>
      <c r="AA191" s="56" t="str">
        <f t="shared" si="5"/>
        <v/>
      </c>
      <c r="AB191" s="56" t="str">
        <f t="shared" si="47"/>
        <v/>
      </c>
      <c r="AC191" s="56" t="str">
        <f t="shared" si="48"/>
        <v/>
      </c>
      <c r="AD191" s="56" t="str">
        <f t="shared" si="49"/>
        <v/>
      </c>
      <c r="AE191" s="56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37" t="str">
        <f t="shared" si="41"/>
        <v/>
      </c>
      <c r="C192" s="73"/>
      <c r="D192" s="74"/>
      <c r="E192" s="74"/>
      <c r="F192" s="74"/>
      <c r="G192" s="75"/>
      <c r="H192" s="75"/>
      <c r="I192" s="74"/>
      <c r="J192" s="74"/>
      <c r="K192" s="74"/>
      <c r="L192" s="76"/>
      <c r="M192" s="75"/>
      <c r="N192" s="75"/>
      <c r="O192" s="75"/>
      <c r="P192" s="77"/>
      <c r="Q192" s="49"/>
      <c r="R192" s="56" t="str">
        <f t="shared" si="1"/>
        <v/>
      </c>
      <c r="S192" s="56" t="str">
        <f t="shared" si="42"/>
        <v/>
      </c>
      <c r="T192" s="56" t="str">
        <f t="shared" si="43"/>
        <v/>
      </c>
      <c r="U192" s="56" t="str">
        <f t="shared" si="44"/>
        <v/>
      </c>
      <c r="V192" s="56" t="str">
        <f t="shared" si="45"/>
        <v/>
      </c>
      <c r="W192" s="56" t="str">
        <f t="shared" si="46"/>
        <v/>
      </c>
      <c r="X192" s="56" t="str">
        <f t="shared" si="2"/>
        <v/>
      </c>
      <c r="Y192" s="56" t="str">
        <f t="shared" si="3"/>
        <v/>
      </c>
      <c r="Z192" s="56" t="str">
        <f t="shared" si="4"/>
        <v/>
      </c>
      <c r="AA192" s="56" t="str">
        <f t="shared" si="5"/>
        <v/>
      </c>
      <c r="AB192" s="56" t="str">
        <f t="shared" si="47"/>
        <v/>
      </c>
      <c r="AC192" s="56" t="str">
        <f t="shared" si="48"/>
        <v/>
      </c>
      <c r="AD192" s="56" t="str">
        <f t="shared" si="49"/>
        <v/>
      </c>
      <c r="AE192" s="56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37" t="str">
        <f t="shared" si="41"/>
        <v/>
      </c>
      <c r="C193" s="73"/>
      <c r="D193" s="74"/>
      <c r="E193" s="74"/>
      <c r="F193" s="74"/>
      <c r="G193" s="75"/>
      <c r="H193" s="75"/>
      <c r="I193" s="74"/>
      <c r="J193" s="74"/>
      <c r="K193" s="74"/>
      <c r="L193" s="76"/>
      <c r="M193" s="75"/>
      <c r="N193" s="75"/>
      <c r="O193" s="75"/>
      <c r="P193" s="77"/>
      <c r="Q193" s="49"/>
      <c r="R193" s="56" t="str">
        <f t="shared" si="1"/>
        <v/>
      </c>
      <c r="S193" s="56" t="str">
        <f t="shared" si="42"/>
        <v/>
      </c>
      <c r="T193" s="56" t="str">
        <f t="shared" si="43"/>
        <v/>
      </c>
      <c r="U193" s="56" t="str">
        <f t="shared" si="44"/>
        <v/>
      </c>
      <c r="V193" s="56" t="str">
        <f t="shared" si="45"/>
        <v/>
      </c>
      <c r="W193" s="56" t="str">
        <f t="shared" si="46"/>
        <v/>
      </c>
      <c r="X193" s="56" t="str">
        <f t="shared" si="2"/>
        <v/>
      </c>
      <c r="Y193" s="56" t="str">
        <f t="shared" si="3"/>
        <v/>
      </c>
      <c r="Z193" s="56" t="str">
        <f t="shared" si="4"/>
        <v/>
      </c>
      <c r="AA193" s="56" t="str">
        <f t="shared" si="5"/>
        <v/>
      </c>
      <c r="AB193" s="56" t="str">
        <f t="shared" si="47"/>
        <v/>
      </c>
      <c r="AC193" s="56" t="str">
        <f t="shared" si="48"/>
        <v/>
      </c>
      <c r="AD193" s="56" t="str">
        <f t="shared" si="49"/>
        <v/>
      </c>
      <c r="AE193" s="56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37" t="str">
        <f t="shared" si="41"/>
        <v/>
      </c>
      <c r="C194" s="73"/>
      <c r="D194" s="74"/>
      <c r="E194" s="74"/>
      <c r="F194" s="74"/>
      <c r="G194" s="75"/>
      <c r="H194" s="75"/>
      <c r="I194" s="74"/>
      <c r="J194" s="74"/>
      <c r="K194" s="74"/>
      <c r="L194" s="76"/>
      <c r="M194" s="75"/>
      <c r="N194" s="75"/>
      <c r="O194" s="75"/>
      <c r="P194" s="77"/>
      <c r="Q194" s="49"/>
      <c r="R194" s="56" t="str">
        <f t="shared" si="1"/>
        <v/>
      </c>
      <c r="S194" s="56" t="str">
        <f t="shared" si="42"/>
        <v/>
      </c>
      <c r="T194" s="56" t="str">
        <f t="shared" si="43"/>
        <v/>
      </c>
      <c r="U194" s="56" t="str">
        <f t="shared" si="44"/>
        <v/>
      </c>
      <c r="V194" s="56" t="str">
        <f t="shared" si="45"/>
        <v/>
      </c>
      <c r="W194" s="56" t="str">
        <f t="shared" si="46"/>
        <v/>
      </c>
      <c r="X194" s="56" t="str">
        <f t="shared" si="2"/>
        <v/>
      </c>
      <c r="Y194" s="56" t="str">
        <f t="shared" si="3"/>
        <v/>
      </c>
      <c r="Z194" s="56" t="str">
        <f t="shared" si="4"/>
        <v/>
      </c>
      <c r="AA194" s="56" t="str">
        <f t="shared" si="5"/>
        <v/>
      </c>
      <c r="AB194" s="56" t="str">
        <f t="shared" si="47"/>
        <v/>
      </c>
      <c r="AC194" s="56" t="str">
        <f t="shared" si="48"/>
        <v/>
      </c>
      <c r="AD194" s="56" t="str">
        <f t="shared" si="49"/>
        <v/>
      </c>
      <c r="AE194" s="56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37" t="str">
        <f t="shared" si="41"/>
        <v/>
      </c>
      <c r="C195" s="73"/>
      <c r="D195" s="74"/>
      <c r="E195" s="74"/>
      <c r="F195" s="74"/>
      <c r="G195" s="75"/>
      <c r="H195" s="75"/>
      <c r="I195" s="74"/>
      <c r="J195" s="74"/>
      <c r="K195" s="74"/>
      <c r="L195" s="76"/>
      <c r="M195" s="75"/>
      <c r="N195" s="75"/>
      <c r="O195" s="75"/>
      <c r="P195" s="77"/>
      <c r="Q195" s="49"/>
      <c r="R195" s="56" t="str">
        <f t="shared" si="1"/>
        <v/>
      </c>
      <c r="S195" s="56" t="str">
        <f t="shared" si="42"/>
        <v/>
      </c>
      <c r="T195" s="56" t="str">
        <f t="shared" si="43"/>
        <v/>
      </c>
      <c r="U195" s="56" t="str">
        <f t="shared" si="44"/>
        <v/>
      </c>
      <c r="V195" s="56" t="str">
        <f t="shared" si="45"/>
        <v/>
      </c>
      <c r="W195" s="56" t="str">
        <f t="shared" si="46"/>
        <v/>
      </c>
      <c r="X195" s="56" t="str">
        <f t="shared" si="2"/>
        <v/>
      </c>
      <c r="Y195" s="56" t="str">
        <f t="shared" si="3"/>
        <v/>
      </c>
      <c r="Z195" s="56" t="str">
        <f t="shared" si="4"/>
        <v/>
      </c>
      <c r="AA195" s="56" t="str">
        <f t="shared" si="5"/>
        <v/>
      </c>
      <c r="AB195" s="56" t="str">
        <f t="shared" si="47"/>
        <v/>
      </c>
      <c r="AC195" s="56" t="str">
        <f t="shared" si="48"/>
        <v/>
      </c>
      <c r="AD195" s="56" t="str">
        <f t="shared" si="49"/>
        <v/>
      </c>
      <c r="AE195" s="56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37" t="str">
        <f t="shared" si="41"/>
        <v/>
      </c>
      <c r="C196" s="73"/>
      <c r="D196" s="74"/>
      <c r="E196" s="74"/>
      <c r="F196" s="74"/>
      <c r="G196" s="75"/>
      <c r="H196" s="75"/>
      <c r="I196" s="74"/>
      <c r="J196" s="74"/>
      <c r="K196" s="74"/>
      <c r="L196" s="76"/>
      <c r="M196" s="75"/>
      <c r="N196" s="75"/>
      <c r="O196" s="75"/>
      <c r="P196" s="77"/>
      <c r="Q196" s="49"/>
      <c r="R196" s="56" t="str">
        <f t="shared" si="1"/>
        <v/>
      </c>
      <c r="S196" s="56" t="str">
        <f t="shared" si="42"/>
        <v/>
      </c>
      <c r="T196" s="56" t="str">
        <f t="shared" si="43"/>
        <v/>
      </c>
      <c r="U196" s="56" t="str">
        <f t="shared" si="44"/>
        <v/>
      </c>
      <c r="V196" s="56" t="str">
        <f t="shared" si="45"/>
        <v/>
      </c>
      <c r="W196" s="56" t="str">
        <f t="shared" si="46"/>
        <v/>
      </c>
      <c r="X196" s="56" t="str">
        <f t="shared" si="2"/>
        <v/>
      </c>
      <c r="Y196" s="56" t="str">
        <f t="shared" si="3"/>
        <v/>
      </c>
      <c r="Z196" s="56" t="str">
        <f t="shared" si="4"/>
        <v/>
      </c>
      <c r="AA196" s="56" t="str">
        <f t="shared" si="5"/>
        <v/>
      </c>
      <c r="AB196" s="56" t="str">
        <f t="shared" si="47"/>
        <v/>
      </c>
      <c r="AC196" s="56" t="str">
        <f t="shared" si="48"/>
        <v/>
      </c>
      <c r="AD196" s="56" t="str">
        <f t="shared" si="49"/>
        <v/>
      </c>
      <c r="AE196" s="56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37" t="str">
        <f t="shared" si="41"/>
        <v/>
      </c>
      <c r="C197" s="73"/>
      <c r="D197" s="74"/>
      <c r="E197" s="74"/>
      <c r="F197" s="74"/>
      <c r="G197" s="75"/>
      <c r="H197" s="75"/>
      <c r="I197" s="74"/>
      <c r="J197" s="74"/>
      <c r="K197" s="74"/>
      <c r="L197" s="76"/>
      <c r="M197" s="75"/>
      <c r="N197" s="75"/>
      <c r="O197" s="75"/>
      <c r="P197" s="77"/>
      <c r="Q197" s="49"/>
      <c r="R197" s="56" t="str">
        <f t="shared" si="1"/>
        <v/>
      </c>
      <c r="S197" s="56" t="str">
        <f t="shared" si="42"/>
        <v/>
      </c>
      <c r="T197" s="56" t="str">
        <f t="shared" si="43"/>
        <v/>
      </c>
      <c r="U197" s="56" t="str">
        <f t="shared" si="44"/>
        <v/>
      </c>
      <c r="V197" s="56" t="str">
        <f t="shared" si="45"/>
        <v/>
      </c>
      <c r="W197" s="56" t="str">
        <f t="shared" si="46"/>
        <v/>
      </c>
      <c r="X197" s="56" t="str">
        <f t="shared" si="2"/>
        <v/>
      </c>
      <c r="Y197" s="56" t="str">
        <f t="shared" si="3"/>
        <v/>
      </c>
      <c r="Z197" s="56" t="str">
        <f t="shared" si="4"/>
        <v/>
      </c>
      <c r="AA197" s="56" t="str">
        <f t="shared" si="5"/>
        <v/>
      </c>
      <c r="AB197" s="56" t="str">
        <f t="shared" si="47"/>
        <v/>
      </c>
      <c r="AC197" s="56" t="str">
        <f t="shared" si="48"/>
        <v/>
      </c>
      <c r="AD197" s="56" t="str">
        <f t="shared" si="49"/>
        <v/>
      </c>
      <c r="AE197" s="56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37" t="str">
        <f t="shared" si="41"/>
        <v/>
      </c>
      <c r="C198" s="73"/>
      <c r="D198" s="74"/>
      <c r="E198" s="74"/>
      <c r="F198" s="74"/>
      <c r="G198" s="75"/>
      <c r="H198" s="75"/>
      <c r="I198" s="74"/>
      <c r="J198" s="74"/>
      <c r="K198" s="74"/>
      <c r="L198" s="76"/>
      <c r="M198" s="75"/>
      <c r="N198" s="75"/>
      <c r="O198" s="75"/>
      <c r="P198" s="77"/>
      <c r="Q198" s="49"/>
      <c r="R198" s="56" t="str">
        <f t="shared" si="1"/>
        <v/>
      </c>
      <c r="S198" s="56" t="str">
        <f t="shared" si="42"/>
        <v/>
      </c>
      <c r="T198" s="56" t="str">
        <f t="shared" si="43"/>
        <v/>
      </c>
      <c r="U198" s="56" t="str">
        <f t="shared" si="44"/>
        <v/>
      </c>
      <c r="V198" s="56" t="str">
        <f t="shared" si="45"/>
        <v/>
      </c>
      <c r="W198" s="56" t="str">
        <f t="shared" si="46"/>
        <v/>
      </c>
      <c r="X198" s="56" t="str">
        <f t="shared" si="2"/>
        <v/>
      </c>
      <c r="Y198" s="56" t="str">
        <f t="shared" si="3"/>
        <v/>
      </c>
      <c r="Z198" s="56" t="str">
        <f t="shared" si="4"/>
        <v/>
      </c>
      <c r="AA198" s="56" t="str">
        <f t="shared" si="5"/>
        <v/>
      </c>
      <c r="AB198" s="56" t="str">
        <f t="shared" si="47"/>
        <v/>
      </c>
      <c r="AC198" s="56" t="str">
        <f t="shared" si="48"/>
        <v/>
      </c>
      <c r="AD198" s="56" t="str">
        <f t="shared" si="49"/>
        <v/>
      </c>
      <c r="AE198" s="56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37" t="str">
        <f t="shared" si="41"/>
        <v/>
      </c>
      <c r="C199" s="73"/>
      <c r="D199" s="74"/>
      <c r="E199" s="74"/>
      <c r="F199" s="74"/>
      <c r="G199" s="75"/>
      <c r="H199" s="75"/>
      <c r="I199" s="74"/>
      <c r="J199" s="74"/>
      <c r="K199" s="74"/>
      <c r="L199" s="76"/>
      <c r="M199" s="75"/>
      <c r="N199" s="75"/>
      <c r="O199" s="75"/>
      <c r="P199" s="77"/>
      <c r="Q199" s="49"/>
      <c r="R199" s="56" t="str">
        <f t="shared" si="1"/>
        <v/>
      </c>
      <c r="S199" s="56" t="str">
        <f t="shared" si="42"/>
        <v/>
      </c>
      <c r="T199" s="56" t="str">
        <f t="shared" si="43"/>
        <v/>
      </c>
      <c r="U199" s="56" t="str">
        <f t="shared" si="44"/>
        <v/>
      </c>
      <c r="V199" s="56" t="str">
        <f t="shared" si="45"/>
        <v/>
      </c>
      <c r="W199" s="56" t="str">
        <f t="shared" si="46"/>
        <v/>
      </c>
      <c r="X199" s="56" t="str">
        <f t="shared" si="2"/>
        <v/>
      </c>
      <c r="Y199" s="56" t="str">
        <f t="shared" si="3"/>
        <v/>
      </c>
      <c r="Z199" s="56" t="str">
        <f t="shared" si="4"/>
        <v/>
      </c>
      <c r="AA199" s="56" t="str">
        <f t="shared" si="5"/>
        <v/>
      </c>
      <c r="AB199" s="56" t="str">
        <f t="shared" si="47"/>
        <v/>
      </c>
      <c r="AC199" s="56" t="str">
        <f t="shared" si="48"/>
        <v/>
      </c>
      <c r="AD199" s="56" t="str">
        <f t="shared" si="49"/>
        <v/>
      </c>
      <c r="AE199" s="56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37" t="str">
        <f t="shared" si="41"/>
        <v/>
      </c>
      <c r="C200" s="73"/>
      <c r="D200" s="74"/>
      <c r="E200" s="74"/>
      <c r="F200" s="74"/>
      <c r="G200" s="75"/>
      <c r="H200" s="75"/>
      <c r="I200" s="74"/>
      <c r="J200" s="74"/>
      <c r="K200" s="74"/>
      <c r="L200" s="76"/>
      <c r="M200" s="75"/>
      <c r="N200" s="75"/>
      <c r="O200" s="75"/>
      <c r="P200" s="77"/>
      <c r="Q200" s="49"/>
      <c r="R200" s="56" t="str">
        <f t="shared" si="1"/>
        <v/>
      </c>
      <c r="S200" s="56" t="str">
        <f t="shared" si="42"/>
        <v/>
      </c>
      <c r="T200" s="56" t="str">
        <f t="shared" si="43"/>
        <v/>
      </c>
      <c r="U200" s="56" t="str">
        <f t="shared" si="44"/>
        <v/>
      </c>
      <c r="V200" s="56" t="str">
        <f t="shared" si="45"/>
        <v/>
      </c>
      <c r="W200" s="56" t="str">
        <f t="shared" si="46"/>
        <v/>
      </c>
      <c r="X200" s="56" t="str">
        <f t="shared" si="2"/>
        <v/>
      </c>
      <c r="Y200" s="56" t="str">
        <f t="shared" si="3"/>
        <v/>
      </c>
      <c r="Z200" s="56" t="str">
        <f t="shared" si="4"/>
        <v/>
      </c>
      <c r="AA200" s="56" t="str">
        <f t="shared" si="5"/>
        <v/>
      </c>
      <c r="AB200" s="56" t="str">
        <f t="shared" si="47"/>
        <v/>
      </c>
      <c r="AC200" s="56" t="str">
        <f t="shared" si="48"/>
        <v/>
      </c>
      <c r="AD200" s="56" t="str">
        <f t="shared" si="49"/>
        <v/>
      </c>
      <c r="AE200" s="56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37" t="str">
        <f t="shared" si="41"/>
        <v/>
      </c>
      <c r="C201" s="73"/>
      <c r="D201" s="74"/>
      <c r="E201" s="74"/>
      <c r="F201" s="74"/>
      <c r="G201" s="75"/>
      <c r="H201" s="75"/>
      <c r="I201" s="74"/>
      <c r="J201" s="74"/>
      <c r="K201" s="74"/>
      <c r="L201" s="76"/>
      <c r="M201" s="75"/>
      <c r="N201" s="75"/>
      <c r="O201" s="75"/>
      <c r="P201" s="77"/>
      <c r="Q201" s="49"/>
      <c r="R201" s="56" t="str">
        <f t="shared" si="1"/>
        <v/>
      </c>
      <c r="S201" s="56" t="str">
        <f t="shared" si="42"/>
        <v/>
      </c>
      <c r="T201" s="56" t="str">
        <f t="shared" si="43"/>
        <v/>
      </c>
      <c r="U201" s="56" t="str">
        <f t="shared" si="44"/>
        <v/>
      </c>
      <c r="V201" s="56" t="str">
        <f t="shared" si="45"/>
        <v/>
      </c>
      <c r="W201" s="56" t="str">
        <f t="shared" si="46"/>
        <v/>
      </c>
      <c r="X201" s="56" t="str">
        <f t="shared" si="2"/>
        <v/>
      </c>
      <c r="Y201" s="56" t="str">
        <f t="shared" si="3"/>
        <v/>
      </c>
      <c r="Z201" s="56" t="str">
        <f t="shared" si="4"/>
        <v/>
      </c>
      <c r="AA201" s="56" t="str">
        <f t="shared" si="5"/>
        <v/>
      </c>
      <c r="AB201" s="56" t="str">
        <f t="shared" si="47"/>
        <v/>
      </c>
      <c r="AC201" s="56" t="str">
        <f t="shared" si="48"/>
        <v/>
      </c>
      <c r="AD201" s="56" t="str">
        <f t="shared" si="49"/>
        <v/>
      </c>
      <c r="AE201" s="56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37" t="str">
        <f t="shared" si="41"/>
        <v/>
      </c>
      <c r="C202" s="73"/>
      <c r="D202" s="74"/>
      <c r="E202" s="74"/>
      <c r="F202" s="74"/>
      <c r="G202" s="75"/>
      <c r="H202" s="75"/>
      <c r="I202" s="74"/>
      <c r="J202" s="74"/>
      <c r="K202" s="74"/>
      <c r="L202" s="76"/>
      <c r="M202" s="75"/>
      <c r="N202" s="75"/>
      <c r="O202" s="75"/>
      <c r="P202" s="77"/>
      <c r="Q202" s="49"/>
      <c r="R202" s="56" t="str">
        <f t="shared" si="1"/>
        <v/>
      </c>
      <c r="S202" s="56" t="str">
        <f t="shared" si="42"/>
        <v/>
      </c>
      <c r="T202" s="56" t="str">
        <f t="shared" si="43"/>
        <v/>
      </c>
      <c r="U202" s="56" t="str">
        <f t="shared" si="44"/>
        <v/>
      </c>
      <c r="V202" s="56" t="str">
        <f t="shared" si="45"/>
        <v/>
      </c>
      <c r="W202" s="56" t="str">
        <f t="shared" si="46"/>
        <v/>
      </c>
      <c r="X202" s="56" t="str">
        <f t="shared" si="2"/>
        <v/>
      </c>
      <c r="Y202" s="56" t="str">
        <f t="shared" si="3"/>
        <v/>
      </c>
      <c r="Z202" s="56" t="str">
        <f t="shared" si="4"/>
        <v/>
      </c>
      <c r="AA202" s="56" t="str">
        <f t="shared" si="5"/>
        <v/>
      </c>
      <c r="AB202" s="56" t="str">
        <f t="shared" si="47"/>
        <v/>
      </c>
      <c r="AC202" s="56" t="str">
        <f t="shared" si="48"/>
        <v/>
      </c>
      <c r="AD202" s="56" t="str">
        <f t="shared" si="49"/>
        <v/>
      </c>
      <c r="AE202" s="56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37" t="str">
        <f t="shared" si="41"/>
        <v/>
      </c>
      <c r="C203" s="73"/>
      <c r="D203" s="74"/>
      <c r="E203" s="74"/>
      <c r="F203" s="74"/>
      <c r="G203" s="75"/>
      <c r="H203" s="75"/>
      <c r="I203" s="74"/>
      <c r="J203" s="74"/>
      <c r="K203" s="74"/>
      <c r="L203" s="76"/>
      <c r="M203" s="75"/>
      <c r="N203" s="75"/>
      <c r="O203" s="75"/>
      <c r="P203" s="77"/>
      <c r="Q203" s="49"/>
      <c r="R203" s="56" t="str">
        <f t="shared" si="1"/>
        <v/>
      </c>
      <c r="S203" s="56" t="str">
        <f t="shared" si="42"/>
        <v/>
      </c>
      <c r="T203" s="56" t="str">
        <f t="shared" si="43"/>
        <v/>
      </c>
      <c r="U203" s="56" t="str">
        <f t="shared" si="44"/>
        <v/>
      </c>
      <c r="V203" s="56" t="str">
        <f t="shared" si="45"/>
        <v/>
      </c>
      <c r="W203" s="56" t="str">
        <f t="shared" si="46"/>
        <v/>
      </c>
      <c r="X203" s="56" t="str">
        <f t="shared" si="2"/>
        <v/>
      </c>
      <c r="Y203" s="56" t="str">
        <f t="shared" si="3"/>
        <v/>
      </c>
      <c r="Z203" s="56" t="str">
        <f t="shared" si="4"/>
        <v/>
      </c>
      <c r="AA203" s="56" t="str">
        <f t="shared" si="5"/>
        <v/>
      </c>
      <c r="AB203" s="56" t="str">
        <f t="shared" si="47"/>
        <v/>
      </c>
      <c r="AC203" s="56" t="str">
        <f t="shared" si="48"/>
        <v/>
      </c>
      <c r="AD203" s="56" t="str">
        <f t="shared" si="49"/>
        <v/>
      </c>
      <c r="AE203" s="56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37" t="str">
        <f t="shared" si="41"/>
        <v/>
      </c>
      <c r="C204" s="73"/>
      <c r="D204" s="74"/>
      <c r="E204" s="74"/>
      <c r="F204" s="74"/>
      <c r="G204" s="75"/>
      <c r="H204" s="75"/>
      <c r="I204" s="74"/>
      <c r="J204" s="74"/>
      <c r="K204" s="74"/>
      <c r="L204" s="76"/>
      <c r="M204" s="75"/>
      <c r="N204" s="75"/>
      <c r="O204" s="75"/>
      <c r="P204" s="77"/>
      <c r="Q204" s="49"/>
      <c r="R204" s="56" t="str">
        <f t="shared" si="1"/>
        <v/>
      </c>
      <c r="S204" s="56" t="str">
        <f t="shared" si="42"/>
        <v/>
      </c>
      <c r="T204" s="56" t="str">
        <f t="shared" si="43"/>
        <v/>
      </c>
      <c r="U204" s="56" t="str">
        <f t="shared" si="44"/>
        <v/>
      </c>
      <c r="V204" s="56" t="str">
        <f t="shared" si="45"/>
        <v/>
      </c>
      <c r="W204" s="56" t="str">
        <f t="shared" si="46"/>
        <v/>
      </c>
      <c r="X204" s="56" t="str">
        <f t="shared" si="2"/>
        <v/>
      </c>
      <c r="Y204" s="56" t="str">
        <f t="shared" si="3"/>
        <v/>
      </c>
      <c r="Z204" s="56" t="str">
        <f t="shared" si="4"/>
        <v/>
      </c>
      <c r="AA204" s="56" t="str">
        <f t="shared" si="5"/>
        <v/>
      </c>
      <c r="AB204" s="56" t="str">
        <f t="shared" si="47"/>
        <v/>
      </c>
      <c r="AC204" s="56" t="str">
        <f t="shared" si="48"/>
        <v/>
      </c>
      <c r="AD204" s="56" t="str">
        <f t="shared" si="49"/>
        <v/>
      </c>
      <c r="AE204" s="56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37" t="str">
        <f t="shared" si="41"/>
        <v/>
      </c>
      <c r="C205" s="73"/>
      <c r="D205" s="74"/>
      <c r="E205" s="74"/>
      <c r="F205" s="74"/>
      <c r="G205" s="75"/>
      <c r="H205" s="75"/>
      <c r="I205" s="74"/>
      <c r="J205" s="74"/>
      <c r="K205" s="74"/>
      <c r="L205" s="76"/>
      <c r="M205" s="75"/>
      <c r="N205" s="75"/>
      <c r="O205" s="75"/>
      <c r="P205" s="77"/>
      <c r="Q205" s="49"/>
      <c r="R205" s="56" t="str">
        <f t="shared" si="1"/>
        <v/>
      </c>
      <c r="S205" s="56" t="str">
        <f t="shared" si="42"/>
        <v/>
      </c>
      <c r="T205" s="56" t="str">
        <f t="shared" si="43"/>
        <v/>
      </c>
      <c r="U205" s="56" t="str">
        <f t="shared" si="44"/>
        <v/>
      </c>
      <c r="V205" s="56" t="str">
        <f t="shared" si="45"/>
        <v/>
      </c>
      <c r="W205" s="56" t="str">
        <f t="shared" si="46"/>
        <v/>
      </c>
      <c r="X205" s="56" t="str">
        <f t="shared" si="2"/>
        <v/>
      </c>
      <c r="Y205" s="56" t="str">
        <f t="shared" si="3"/>
        <v/>
      </c>
      <c r="Z205" s="56" t="str">
        <f t="shared" si="4"/>
        <v/>
      </c>
      <c r="AA205" s="56" t="str">
        <f t="shared" si="5"/>
        <v/>
      </c>
      <c r="AB205" s="56" t="str">
        <f t="shared" si="47"/>
        <v/>
      </c>
      <c r="AC205" s="56" t="str">
        <f t="shared" si="48"/>
        <v/>
      </c>
      <c r="AD205" s="56" t="str">
        <f t="shared" si="49"/>
        <v/>
      </c>
      <c r="AE205" s="56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37" t="str">
        <f t="shared" si="41"/>
        <v/>
      </c>
      <c r="C206" s="73"/>
      <c r="D206" s="74"/>
      <c r="E206" s="74"/>
      <c r="F206" s="74"/>
      <c r="G206" s="75"/>
      <c r="H206" s="75"/>
      <c r="I206" s="74"/>
      <c r="J206" s="74"/>
      <c r="K206" s="74"/>
      <c r="L206" s="76"/>
      <c r="M206" s="75"/>
      <c r="N206" s="75"/>
      <c r="O206" s="75"/>
      <c r="P206" s="77"/>
      <c r="Q206" s="49"/>
      <c r="R206" s="56" t="str">
        <f t="shared" si="1"/>
        <v/>
      </c>
      <c r="S206" s="56" t="str">
        <f t="shared" si="42"/>
        <v/>
      </c>
      <c r="T206" s="56" t="str">
        <f t="shared" si="43"/>
        <v/>
      </c>
      <c r="U206" s="56" t="str">
        <f t="shared" si="44"/>
        <v/>
      </c>
      <c r="V206" s="56" t="str">
        <f t="shared" si="45"/>
        <v/>
      </c>
      <c r="W206" s="56" t="str">
        <f t="shared" si="46"/>
        <v/>
      </c>
      <c r="X206" s="56" t="str">
        <f t="shared" si="2"/>
        <v/>
      </c>
      <c r="Y206" s="56" t="str">
        <f t="shared" si="3"/>
        <v/>
      </c>
      <c r="Z206" s="56" t="str">
        <f t="shared" si="4"/>
        <v/>
      </c>
      <c r="AA206" s="56" t="str">
        <f t="shared" si="5"/>
        <v/>
      </c>
      <c r="AB206" s="56" t="str">
        <f t="shared" si="47"/>
        <v/>
      </c>
      <c r="AC206" s="56" t="str">
        <f t="shared" si="48"/>
        <v/>
      </c>
      <c r="AD206" s="56" t="str">
        <f t="shared" si="49"/>
        <v/>
      </c>
      <c r="AE206" s="56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37" t="str">
        <f t="shared" si="41"/>
        <v/>
      </c>
      <c r="C207" s="73"/>
      <c r="D207" s="74"/>
      <c r="E207" s="74"/>
      <c r="F207" s="74"/>
      <c r="G207" s="75"/>
      <c r="H207" s="75"/>
      <c r="I207" s="74"/>
      <c r="J207" s="74"/>
      <c r="K207" s="74"/>
      <c r="L207" s="76"/>
      <c r="M207" s="75"/>
      <c r="N207" s="75"/>
      <c r="O207" s="75"/>
      <c r="P207" s="77"/>
      <c r="Q207" s="49"/>
      <c r="R207" s="56" t="str">
        <f t="shared" si="1"/>
        <v/>
      </c>
      <c r="S207" s="56" t="str">
        <f t="shared" si="42"/>
        <v/>
      </c>
      <c r="T207" s="56" t="str">
        <f t="shared" si="43"/>
        <v/>
      </c>
      <c r="U207" s="56" t="str">
        <f t="shared" si="44"/>
        <v/>
      </c>
      <c r="V207" s="56" t="str">
        <f t="shared" si="45"/>
        <v/>
      </c>
      <c r="W207" s="56" t="str">
        <f t="shared" si="46"/>
        <v/>
      </c>
      <c r="X207" s="56" t="str">
        <f t="shared" si="2"/>
        <v/>
      </c>
      <c r="Y207" s="56" t="str">
        <f t="shared" si="3"/>
        <v/>
      </c>
      <c r="Z207" s="56" t="str">
        <f t="shared" si="4"/>
        <v/>
      </c>
      <c r="AA207" s="56" t="str">
        <f t="shared" si="5"/>
        <v/>
      </c>
      <c r="AB207" s="56" t="str">
        <f t="shared" si="47"/>
        <v/>
      </c>
      <c r="AC207" s="56" t="str">
        <f t="shared" si="48"/>
        <v/>
      </c>
      <c r="AD207" s="56" t="str">
        <f t="shared" si="49"/>
        <v/>
      </c>
      <c r="AE207" s="56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37" t="str">
        <f t="shared" si="41"/>
        <v/>
      </c>
      <c r="C208" s="73"/>
      <c r="D208" s="74"/>
      <c r="E208" s="74"/>
      <c r="F208" s="74"/>
      <c r="G208" s="75"/>
      <c r="H208" s="75"/>
      <c r="I208" s="74"/>
      <c r="J208" s="74"/>
      <c r="K208" s="74"/>
      <c r="L208" s="76"/>
      <c r="M208" s="75"/>
      <c r="N208" s="75"/>
      <c r="O208" s="75"/>
      <c r="P208" s="77"/>
      <c r="Q208" s="49"/>
      <c r="R208" s="56" t="str">
        <f t="shared" si="1"/>
        <v/>
      </c>
      <c r="S208" s="56" t="str">
        <f t="shared" si="42"/>
        <v/>
      </c>
      <c r="T208" s="56" t="str">
        <f t="shared" si="43"/>
        <v/>
      </c>
      <c r="U208" s="56" t="str">
        <f t="shared" si="44"/>
        <v/>
      </c>
      <c r="V208" s="56" t="str">
        <f t="shared" si="45"/>
        <v/>
      </c>
      <c r="W208" s="56" t="str">
        <f t="shared" si="46"/>
        <v/>
      </c>
      <c r="X208" s="56" t="str">
        <f t="shared" si="2"/>
        <v/>
      </c>
      <c r="Y208" s="56" t="str">
        <f t="shared" si="3"/>
        <v/>
      </c>
      <c r="Z208" s="56" t="str">
        <f t="shared" si="4"/>
        <v/>
      </c>
      <c r="AA208" s="56" t="str">
        <f t="shared" si="5"/>
        <v/>
      </c>
      <c r="AB208" s="56" t="str">
        <f t="shared" si="47"/>
        <v/>
      </c>
      <c r="AC208" s="56" t="str">
        <f t="shared" si="48"/>
        <v/>
      </c>
      <c r="AD208" s="56" t="str">
        <f t="shared" si="49"/>
        <v/>
      </c>
      <c r="AE208" s="56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37" t="str">
        <f t="shared" si="41"/>
        <v/>
      </c>
      <c r="C209" s="73"/>
      <c r="D209" s="74"/>
      <c r="E209" s="74"/>
      <c r="F209" s="74"/>
      <c r="G209" s="75"/>
      <c r="H209" s="75"/>
      <c r="I209" s="74"/>
      <c r="J209" s="74"/>
      <c r="K209" s="74"/>
      <c r="L209" s="76"/>
      <c r="M209" s="75"/>
      <c r="N209" s="75"/>
      <c r="O209" s="75"/>
      <c r="P209" s="77"/>
      <c r="Q209" s="49"/>
      <c r="R209" s="56" t="str">
        <f t="shared" si="1"/>
        <v/>
      </c>
      <c r="S209" s="56" t="str">
        <f t="shared" si="42"/>
        <v/>
      </c>
      <c r="T209" s="56" t="str">
        <f t="shared" si="43"/>
        <v/>
      </c>
      <c r="U209" s="56" t="str">
        <f t="shared" si="44"/>
        <v/>
      </c>
      <c r="V209" s="56" t="str">
        <f t="shared" si="45"/>
        <v/>
      </c>
      <c r="W209" s="56" t="str">
        <f t="shared" si="46"/>
        <v/>
      </c>
      <c r="X209" s="56" t="str">
        <f t="shared" si="2"/>
        <v/>
      </c>
      <c r="Y209" s="56" t="str">
        <f t="shared" si="3"/>
        <v/>
      </c>
      <c r="Z209" s="56" t="str">
        <f t="shared" si="4"/>
        <v/>
      </c>
      <c r="AA209" s="56" t="str">
        <f t="shared" si="5"/>
        <v/>
      </c>
      <c r="AB209" s="56" t="str">
        <f t="shared" si="47"/>
        <v/>
      </c>
      <c r="AC209" s="56" t="str">
        <f t="shared" si="48"/>
        <v/>
      </c>
      <c r="AD209" s="56" t="str">
        <f t="shared" si="49"/>
        <v/>
      </c>
      <c r="AE209" s="56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37" t="str">
        <f t="shared" si="41"/>
        <v/>
      </c>
      <c r="C210" s="73"/>
      <c r="D210" s="74"/>
      <c r="E210" s="74"/>
      <c r="F210" s="74"/>
      <c r="G210" s="75"/>
      <c r="H210" s="75"/>
      <c r="I210" s="74"/>
      <c r="J210" s="74"/>
      <c r="K210" s="74"/>
      <c r="L210" s="76"/>
      <c r="M210" s="75"/>
      <c r="N210" s="75"/>
      <c r="O210" s="75"/>
      <c r="P210" s="77"/>
      <c r="Q210" s="49"/>
      <c r="R210" s="56" t="str">
        <f t="shared" si="1"/>
        <v/>
      </c>
      <c r="S210" s="56" t="str">
        <f t="shared" si="42"/>
        <v/>
      </c>
      <c r="T210" s="56" t="str">
        <f t="shared" si="43"/>
        <v/>
      </c>
      <c r="U210" s="56" t="str">
        <f t="shared" si="44"/>
        <v/>
      </c>
      <c r="V210" s="56" t="str">
        <f t="shared" si="45"/>
        <v/>
      </c>
      <c r="W210" s="56" t="str">
        <f t="shared" si="46"/>
        <v/>
      </c>
      <c r="X210" s="56" t="str">
        <f t="shared" si="2"/>
        <v/>
      </c>
      <c r="Y210" s="56" t="str">
        <f t="shared" si="3"/>
        <v/>
      </c>
      <c r="Z210" s="56" t="str">
        <f t="shared" si="4"/>
        <v/>
      </c>
      <c r="AA210" s="56" t="str">
        <f t="shared" si="5"/>
        <v/>
      </c>
      <c r="AB210" s="56" t="str">
        <f t="shared" si="47"/>
        <v/>
      </c>
      <c r="AC210" s="56" t="str">
        <f t="shared" si="48"/>
        <v/>
      </c>
      <c r="AD210" s="56" t="str">
        <f t="shared" si="49"/>
        <v/>
      </c>
      <c r="AE210" s="56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37" t="str">
        <f t="shared" si="41"/>
        <v/>
      </c>
      <c r="C211" s="73"/>
      <c r="D211" s="74"/>
      <c r="E211" s="74"/>
      <c r="F211" s="74"/>
      <c r="G211" s="75"/>
      <c r="H211" s="75"/>
      <c r="I211" s="74"/>
      <c r="J211" s="74"/>
      <c r="K211" s="74"/>
      <c r="L211" s="76"/>
      <c r="M211" s="75"/>
      <c r="N211" s="75"/>
      <c r="O211" s="75"/>
      <c r="P211" s="77"/>
      <c r="Q211" s="49"/>
      <c r="R211" s="56" t="str">
        <f t="shared" si="1"/>
        <v/>
      </c>
      <c r="S211" s="56" t="str">
        <f t="shared" si="42"/>
        <v/>
      </c>
      <c r="T211" s="56" t="str">
        <f t="shared" si="43"/>
        <v/>
      </c>
      <c r="U211" s="56" t="str">
        <f t="shared" si="44"/>
        <v/>
      </c>
      <c r="V211" s="56" t="str">
        <f t="shared" si="45"/>
        <v/>
      </c>
      <c r="W211" s="56" t="str">
        <f t="shared" si="46"/>
        <v/>
      </c>
      <c r="X211" s="56" t="str">
        <f t="shared" si="2"/>
        <v/>
      </c>
      <c r="Y211" s="56" t="str">
        <f t="shared" si="3"/>
        <v/>
      </c>
      <c r="Z211" s="56" t="str">
        <f t="shared" si="4"/>
        <v/>
      </c>
      <c r="AA211" s="56" t="str">
        <f t="shared" si="5"/>
        <v/>
      </c>
      <c r="AB211" s="56" t="str">
        <f t="shared" si="47"/>
        <v/>
      </c>
      <c r="AC211" s="56" t="str">
        <f t="shared" si="48"/>
        <v/>
      </c>
      <c r="AD211" s="56" t="str">
        <f t="shared" si="49"/>
        <v/>
      </c>
      <c r="AE211" s="56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37" t="str">
        <f t="shared" si="41"/>
        <v/>
      </c>
      <c r="C212" s="73"/>
      <c r="D212" s="74"/>
      <c r="E212" s="74"/>
      <c r="F212" s="74"/>
      <c r="G212" s="75"/>
      <c r="H212" s="75"/>
      <c r="I212" s="74"/>
      <c r="J212" s="74"/>
      <c r="K212" s="74"/>
      <c r="L212" s="76"/>
      <c r="M212" s="75"/>
      <c r="N212" s="75"/>
      <c r="O212" s="75"/>
      <c r="P212" s="77"/>
      <c r="Q212" s="49"/>
      <c r="R212" s="56" t="str">
        <f t="shared" si="1"/>
        <v/>
      </c>
      <c r="S212" s="56" t="str">
        <f t="shared" si="42"/>
        <v/>
      </c>
      <c r="T212" s="56" t="str">
        <f t="shared" si="43"/>
        <v/>
      </c>
      <c r="U212" s="56" t="str">
        <f t="shared" si="44"/>
        <v/>
      </c>
      <c r="V212" s="56" t="str">
        <f t="shared" si="45"/>
        <v/>
      </c>
      <c r="W212" s="56" t="str">
        <f t="shared" si="46"/>
        <v/>
      </c>
      <c r="X212" s="56" t="str">
        <f t="shared" si="2"/>
        <v/>
      </c>
      <c r="Y212" s="56" t="str">
        <f t="shared" si="3"/>
        <v/>
      </c>
      <c r="Z212" s="56" t="str">
        <f t="shared" si="4"/>
        <v/>
      </c>
      <c r="AA212" s="56" t="str">
        <f t="shared" si="5"/>
        <v/>
      </c>
      <c r="AB212" s="56" t="str">
        <f t="shared" si="47"/>
        <v/>
      </c>
      <c r="AC212" s="56" t="str">
        <f t="shared" si="48"/>
        <v/>
      </c>
      <c r="AD212" s="56" t="str">
        <f t="shared" si="49"/>
        <v/>
      </c>
      <c r="AE212" s="56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37" t="str">
        <f t="shared" si="41"/>
        <v/>
      </c>
      <c r="C213" s="73"/>
      <c r="D213" s="74"/>
      <c r="E213" s="74"/>
      <c r="F213" s="74"/>
      <c r="G213" s="75"/>
      <c r="H213" s="75"/>
      <c r="I213" s="74"/>
      <c r="J213" s="74"/>
      <c r="K213" s="74"/>
      <c r="L213" s="76"/>
      <c r="M213" s="75"/>
      <c r="N213" s="75"/>
      <c r="O213" s="75"/>
      <c r="P213" s="77"/>
      <c r="Q213" s="49"/>
      <c r="R213" s="56" t="str">
        <f t="shared" si="1"/>
        <v/>
      </c>
      <c r="S213" s="56" t="str">
        <f t="shared" si="42"/>
        <v/>
      </c>
      <c r="T213" s="56" t="str">
        <f t="shared" si="43"/>
        <v/>
      </c>
      <c r="U213" s="56" t="str">
        <f t="shared" si="44"/>
        <v/>
      </c>
      <c r="V213" s="56" t="str">
        <f t="shared" si="45"/>
        <v/>
      </c>
      <c r="W213" s="56" t="str">
        <f t="shared" si="46"/>
        <v/>
      </c>
      <c r="X213" s="56" t="str">
        <f t="shared" si="2"/>
        <v/>
      </c>
      <c r="Y213" s="56" t="str">
        <f t="shared" si="3"/>
        <v/>
      </c>
      <c r="Z213" s="56" t="str">
        <f t="shared" si="4"/>
        <v/>
      </c>
      <c r="AA213" s="56" t="str">
        <f t="shared" si="5"/>
        <v/>
      </c>
      <c r="AB213" s="56" t="str">
        <f t="shared" si="47"/>
        <v/>
      </c>
      <c r="AC213" s="56" t="str">
        <f t="shared" si="48"/>
        <v/>
      </c>
      <c r="AD213" s="56" t="str">
        <f t="shared" si="49"/>
        <v/>
      </c>
      <c r="AE213" s="56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37" t="str">
        <f t="shared" si="41"/>
        <v/>
      </c>
      <c r="C214" s="73"/>
      <c r="D214" s="74"/>
      <c r="E214" s="74"/>
      <c r="F214" s="74"/>
      <c r="G214" s="75"/>
      <c r="H214" s="75"/>
      <c r="I214" s="74"/>
      <c r="J214" s="74"/>
      <c r="K214" s="74"/>
      <c r="L214" s="76"/>
      <c r="M214" s="75"/>
      <c r="N214" s="75"/>
      <c r="O214" s="75"/>
      <c r="P214" s="77"/>
      <c r="Q214" s="49"/>
      <c r="R214" s="56" t="str">
        <f t="shared" si="1"/>
        <v/>
      </c>
      <c r="S214" s="56" t="str">
        <f t="shared" si="42"/>
        <v/>
      </c>
      <c r="T214" s="56" t="str">
        <f t="shared" si="43"/>
        <v/>
      </c>
      <c r="U214" s="56" t="str">
        <f t="shared" si="44"/>
        <v/>
      </c>
      <c r="V214" s="56" t="str">
        <f t="shared" si="45"/>
        <v/>
      </c>
      <c r="W214" s="56" t="str">
        <f t="shared" si="46"/>
        <v/>
      </c>
      <c r="X214" s="56" t="str">
        <f t="shared" si="2"/>
        <v/>
      </c>
      <c r="Y214" s="56" t="str">
        <f t="shared" si="3"/>
        <v/>
      </c>
      <c r="Z214" s="56" t="str">
        <f t="shared" si="4"/>
        <v/>
      </c>
      <c r="AA214" s="56" t="str">
        <f t="shared" si="5"/>
        <v/>
      </c>
      <c r="AB214" s="56" t="str">
        <f t="shared" si="47"/>
        <v/>
      </c>
      <c r="AC214" s="56" t="str">
        <f t="shared" si="48"/>
        <v/>
      </c>
      <c r="AD214" s="56" t="str">
        <f t="shared" si="49"/>
        <v/>
      </c>
      <c r="AE214" s="56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37" t="str">
        <f t="shared" si="41"/>
        <v/>
      </c>
      <c r="C215" s="73"/>
      <c r="D215" s="74"/>
      <c r="E215" s="74"/>
      <c r="F215" s="74"/>
      <c r="G215" s="75"/>
      <c r="H215" s="75"/>
      <c r="I215" s="74"/>
      <c r="J215" s="74"/>
      <c r="K215" s="74"/>
      <c r="L215" s="76"/>
      <c r="M215" s="75"/>
      <c r="N215" s="75"/>
      <c r="O215" s="75"/>
      <c r="P215" s="77"/>
      <c r="Q215" s="49"/>
      <c r="R215" s="56" t="str">
        <f t="shared" si="1"/>
        <v/>
      </c>
      <c r="S215" s="56" t="str">
        <f t="shared" si="42"/>
        <v/>
      </c>
      <c r="T215" s="56" t="str">
        <f t="shared" si="43"/>
        <v/>
      </c>
      <c r="U215" s="56" t="str">
        <f t="shared" si="44"/>
        <v/>
      </c>
      <c r="V215" s="56" t="str">
        <f t="shared" si="45"/>
        <v/>
      </c>
      <c r="W215" s="56" t="str">
        <f t="shared" si="46"/>
        <v/>
      </c>
      <c r="X215" s="56" t="str">
        <f t="shared" si="2"/>
        <v/>
      </c>
      <c r="Y215" s="56" t="str">
        <f t="shared" si="3"/>
        <v/>
      </c>
      <c r="Z215" s="56" t="str">
        <f t="shared" si="4"/>
        <v/>
      </c>
      <c r="AA215" s="56" t="str">
        <f t="shared" si="5"/>
        <v/>
      </c>
      <c r="AB215" s="56" t="str">
        <f t="shared" si="47"/>
        <v/>
      </c>
      <c r="AC215" s="56" t="str">
        <f t="shared" si="48"/>
        <v/>
      </c>
      <c r="AD215" s="56" t="str">
        <f t="shared" si="49"/>
        <v/>
      </c>
      <c r="AE215" s="56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37" t="str">
        <f t="shared" si="41"/>
        <v/>
      </c>
      <c r="C216" s="73"/>
      <c r="D216" s="74"/>
      <c r="E216" s="74"/>
      <c r="F216" s="74"/>
      <c r="G216" s="75"/>
      <c r="H216" s="75"/>
      <c r="I216" s="74"/>
      <c r="J216" s="74"/>
      <c r="K216" s="74"/>
      <c r="L216" s="76"/>
      <c r="M216" s="75"/>
      <c r="N216" s="75"/>
      <c r="O216" s="75"/>
      <c r="P216" s="77"/>
      <c r="Q216" s="49"/>
      <c r="R216" s="56" t="str">
        <f t="shared" si="1"/>
        <v/>
      </c>
      <c r="S216" s="56" t="str">
        <f t="shared" si="42"/>
        <v/>
      </c>
      <c r="T216" s="56" t="str">
        <f t="shared" si="43"/>
        <v/>
      </c>
      <c r="U216" s="56" t="str">
        <f t="shared" si="44"/>
        <v/>
      </c>
      <c r="V216" s="56" t="str">
        <f t="shared" si="45"/>
        <v/>
      </c>
      <c r="W216" s="56" t="str">
        <f t="shared" si="46"/>
        <v/>
      </c>
      <c r="X216" s="56" t="str">
        <f t="shared" si="2"/>
        <v/>
      </c>
      <c r="Y216" s="56" t="str">
        <f t="shared" si="3"/>
        <v/>
      </c>
      <c r="Z216" s="56" t="str">
        <f t="shared" si="4"/>
        <v/>
      </c>
      <c r="AA216" s="56" t="str">
        <f t="shared" si="5"/>
        <v/>
      </c>
      <c r="AB216" s="56" t="str">
        <f t="shared" si="47"/>
        <v/>
      </c>
      <c r="AC216" s="56" t="str">
        <f t="shared" si="48"/>
        <v/>
      </c>
      <c r="AD216" s="56" t="str">
        <f t="shared" si="49"/>
        <v/>
      </c>
      <c r="AE216" s="56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37" t="str">
        <f t="shared" si="41"/>
        <v/>
      </c>
      <c r="C217" s="73"/>
      <c r="D217" s="74"/>
      <c r="E217" s="74"/>
      <c r="F217" s="74"/>
      <c r="G217" s="75"/>
      <c r="H217" s="75"/>
      <c r="I217" s="74"/>
      <c r="J217" s="74"/>
      <c r="K217" s="74"/>
      <c r="L217" s="76"/>
      <c r="M217" s="75"/>
      <c r="N217" s="75"/>
      <c r="O217" s="75"/>
      <c r="P217" s="77"/>
      <c r="Q217" s="49"/>
      <c r="R217" s="56" t="str">
        <f t="shared" si="1"/>
        <v/>
      </c>
      <c r="S217" s="56" t="str">
        <f t="shared" si="42"/>
        <v/>
      </c>
      <c r="T217" s="56" t="str">
        <f t="shared" si="43"/>
        <v/>
      </c>
      <c r="U217" s="56" t="str">
        <f t="shared" si="44"/>
        <v/>
      </c>
      <c r="V217" s="56" t="str">
        <f t="shared" si="45"/>
        <v/>
      </c>
      <c r="W217" s="56" t="str">
        <f t="shared" si="46"/>
        <v/>
      </c>
      <c r="X217" s="56" t="str">
        <f t="shared" si="2"/>
        <v/>
      </c>
      <c r="Y217" s="56" t="str">
        <f t="shared" si="3"/>
        <v/>
      </c>
      <c r="Z217" s="56" t="str">
        <f t="shared" si="4"/>
        <v/>
      </c>
      <c r="AA217" s="56" t="str">
        <f t="shared" si="5"/>
        <v/>
      </c>
      <c r="AB217" s="56" t="str">
        <f t="shared" si="47"/>
        <v/>
      </c>
      <c r="AC217" s="56" t="str">
        <f t="shared" si="48"/>
        <v/>
      </c>
      <c r="AD217" s="56" t="str">
        <f t="shared" si="49"/>
        <v/>
      </c>
      <c r="AE217" s="56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37" t="str">
        <f t="shared" si="41"/>
        <v/>
      </c>
      <c r="C218" s="73"/>
      <c r="D218" s="74"/>
      <c r="E218" s="74"/>
      <c r="F218" s="74"/>
      <c r="G218" s="75"/>
      <c r="H218" s="75"/>
      <c r="I218" s="74"/>
      <c r="J218" s="74"/>
      <c r="K218" s="74"/>
      <c r="L218" s="76"/>
      <c r="M218" s="75"/>
      <c r="N218" s="75"/>
      <c r="O218" s="75"/>
      <c r="P218" s="77"/>
      <c r="Q218" s="49"/>
      <c r="R218" s="56" t="str">
        <f t="shared" si="1"/>
        <v/>
      </c>
      <c r="S218" s="56" t="str">
        <f t="shared" si="42"/>
        <v/>
      </c>
      <c r="T218" s="56" t="str">
        <f t="shared" si="43"/>
        <v/>
      </c>
      <c r="U218" s="56" t="str">
        <f t="shared" si="44"/>
        <v/>
      </c>
      <c r="V218" s="56" t="str">
        <f t="shared" si="45"/>
        <v/>
      </c>
      <c r="W218" s="56" t="str">
        <f t="shared" si="46"/>
        <v/>
      </c>
      <c r="X218" s="56" t="str">
        <f t="shared" si="2"/>
        <v/>
      </c>
      <c r="Y218" s="56" t="str">
        <f t="shared" si="3"/>
        <v/>
      </c>
      <c r="Z218" s="56" t="str">
        <f t="shared" si="4"/>
        <v/>
      </c>
      <c r="AA218" s="56" t="str">
        <f t="shared" si="5"/>
        <v/>
      </c>
      <c r="AB218" s="56" t="str">
        <f t="shared" si="47"/>
        <v/>
      </c>
      <c r="AC218" s="56" t="str">
        <f t="shared" si="48"/>
        <v/>
      </c>
      <c r="AD218" s="56" t="str">
        <f t="shared" si="49"/>
        <v/>
      </c>
      <c r="AE218" s="56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37" t="str">
        <f t="shared" si="41"/>
        <v/>
      </c>
      <c r="C219" s="73"/>
      <c r="D219" s="74"/>
      <c r="E219" s="74"/>
      <c r="F219" s="74"/>
      <c r="G219" s="75"/>
      <c r="H219" s="75"/>
      <c r="I219" s="74"/>
      <c r="J219" s="74"/>
      <c r="K219" s="74"/>
      <c r="L219" s="76"/>
      <c r="M219" s="75"/>
      <c r="N219" s="75"/>
      <c r="O219" s="75"/>
      <c r="P219" s="77"/>
      <c r="Q219" s="49"/>
      <c r="R219" s="56" t="str">
        <f t="shared" si="1"/>
        <v/>
      </c>
      <c r="S219" s="56" t="str">
        <f t="shared" si="42"/>
        <v/>
      </c>
      <c r="T219" s="56" t="str">
        <f t="shared" si="43"/>
        <v/>
      </c>
      <c r="U219" s="56" t="str">
        <f t="shared" si="44"/>
        <v/>
      </c>
      <c r="V219" s="56" t="str">
        <f t="shared" si="45"/>
        <v/>
      </c>
      <c r="W219" s="56" t="str">
        <f t="shared" si="46"/>
        <v/>
      </c>
      <c r="X219" s="56" t="str">
        <f t="shared" si="2"/>
        <v/>
      </c>
      <c r="Y219" s="56" t="str">
        <f t="shared" si="3"/>
        <v/>
      </c>
      <c r="Z219" s="56" t="str">
        <f t="shared" si="4"/>
        <v/>
      </c>
      <c r="AA219" s="56" t="str">
        <f t="shared" si="5"/>
        <v/>
      </c>
      <c r="AB219" s="56" t="str">
        <f t="shared" si="47"/>
        <v/>
      </c>
      <c r="AC219" s="56" t="str">
        <f t="shared" si="48"/>
        <v/>
      </c>
      <c r="AD219" s="56" t="str">
        <f t="shared" si="49"/>
        <v/>
      </c>
      <c r="AE219" s="56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37" t="str">
        <f t="shared" si="41"/>
        <v/>
      </c>
      <c r="C220" s="73"/>
      <c r="D220" s="74"/>
      <c r="E220" s="74"/>
      <c r="F220" s="74"/>
      <c r="G220" s="75"/>
      <c r="H220" s="75"/>
      <c r="I220" s="74"/>
      <c r="J220" s="74"/>
      <c r="K220" s="74"/>
      <c r="L220" s="76"/>
      <c r="M220" s="75"/>
      <c r="N220" s="75"/>
      <c r="O220" s="75"/>
      <c r="P220" s="77"/>
      <c r="Q220" s="49"/>
      <c r="R220" s="56" t="str">
        <f t="shared" si="1"/>
        <v/>
      </c>
      <c r="S220" s="56" t="str">
        <f t="shared" si="42"/>
        <v/>
      </c>
      <c r="T220" s="56" t="str">
        <f t="shared" si="43"/>
        <v/>
      </c>
      <c r="U220" s="56" t="str">
        <f t="shared" si="44"/>
        <v/>
      </c>
      <c r="V220" s="56" t="str">
        <f t="shared" si="45"/>
        <v/>
      </c>
      <c r="W220" s="56" t="str">
        <f t="shared" si="46"/>
        <v/>
      </c>
      <c r="X220" s="56" t="str">
        <f t="shared" si="2"/>
        <v/>
      </c>
      <c r="Y220" s="56" t="str">
        <f t="shared" si="3"/>
        <v/>
      </c>
      <c r="Z220" s="56" t="str">
        <f t="shared" si="4"/>
        <v/>
      </c>
      <c r="AA220" s="56" t="str">
        <f t="shared" si="5"/>
        <v/>
      </c>
      <c r="AB220" s="56" t="str">
        <f t="shared" si="47"/>
        <v/>
      </c>
      <c r="AC220" s="56" t="str">
        <f t="shared" si="48"/>
        <v/>
      </c>
      <c r="AD220" s="56" t="str">
        <f t="shared" si="49"/>
        <v/>
      </c>
      <c r="AE220" s="56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37" t="str">
        <f t="shared" si="41"/>
        <v/>
      </c>
      <c r="C221" s="73"/>
      <c r="D221" s="74"/>
      <c r="E221" s="74"/>
      <c r="F221" s="74"/>
      <c r="G221" s="75"/>
      <c r="H221" s="75"/>
      <c r="I221" s="74"/>
      <c r="J221" s="74"/>
      <c r="K221" s="74"/>
      <c r="L221" s="76"/>
      <c r="M221" s="75"/>
      <c r="N221" s="75"/>
      <c r="O221" s="75"/>
      <c r="P221" s="77"/>
      <c r="Q221" s="49"/>
      <c r="R221" s="56" t="str">
        <f t="shared" si="1"/>
        <v/>
      </c>
      <c r="S221" s="56" t="str">
        <f t="shared" si="42"/>
        <v/>
      </c>
      <c r="T221" s="56" t="str">
        <f t="shared" si="43"/>
        <v/>
      </c>
      <c r="U221" s="56" t="str">
        <f t="shared" si="44"/>
        <v/>
      </c>
      <c r="V221" s="56" t="str">
        <f t="shared" si="45"/>
        <v/>
      </c>
      <c r="W221" s="56" t="str">
        <f t="shared" si="46"/>
        <v/>
      </c>
      <c r="X221" s="56" t="str">
        <f t="shared" si="2"/>
        <v/>
      </c>
      <c r="Y221" s="56" t="str">
        <f t="shared" si="3"/>
        <v/>
      </c>
      <c r="Z221" s="56" t="str">
        <f t="shared" si="4"/>
        <v/>
      </c>
      <c r="AA221" s="56" t="str">
        <f t="shared" si="5"/>
        <v/>
      </c>
      <c r="AB221" s="56" t="str">
        <f t="shared" si="47"/>
        <v/>
      </c>
      <c r="AC221" s="56" t="str">
        <f t="shared" si="48"/>
        <v/>
      </c>
      <c r="AD221" s="56" t="str">
        <f t="shared" si="49"/>
        <v/>
      </c>
      <c r="AE221" s="56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37" t="str">
        <f t="shared" si="41"/>
        <v/>
      </c>
      <c r="C222" s="73"/>
      <c r="D222" s="74"/>
      <c r="E222" s="74"/>
      <c r="F222" s="74"/>
      <c r="G222" s="75"/>
      <c r="H222" s="75"/>
      <c r="I222" s="74"/>
      <c r="J222" s="74"/>
      <c r="K222" s="74"/>
      <c r="L222" s="76"/>
      <c r="M222" s="75"/>
      <c r="N222" s="75"/>
      <c r="O222" s="75"/>
      <c r="P222" s="77"/>
      <c r="Q222" s="49"/>
      <c r="R222" s="56" t="str">
        <f t="shared" si="1"/>
        <v/>
      </c>
      <c r="S222" s="56" t="str">
        <f t="shared" si="42"/>
        <v/>
      </c>
      <c r="T222" s="56" t="str">
        <f t="shared" si="43"/>
        <v/>
      </c>
      <c r="U222" s="56" t="str">
        <f t="shared" si="44"/>
        <v/>
      </c>
      <c r="V222" s="56" t="str">
        <f t="shared" si="45"/>
        <v/>
      </c>
      <c r="W222" s="56" t="str">
        <f t="shared" si="46"/>
        <v/>
      </c>
      <c r="X222" s="56" t="str">
        <f t="shared" si="2"/>
        <v/>
      </c>
      <c r="Y222" s="56" t="str">
        <f t="shared" si="3"/>
        <v/>
      </c>
      <c r="Z222" s="56" t="str">
        <f t="shared" si="4"/>
        <v/>
      </c>
      <c r="AA222" s="56" t="str">
        <f t="shared" si="5"/>
        <v/>
      </c>
      <c r="AB222" s="56" t="str">
        <f t="shared" si="47"/>
        <v/>
      </c>
      <c r="AC222" s="56" t="str">
        <f t="shared" si="48"/>
        <v/>
      </c>
      <c r="AD222" s="56" t="str">
        <f t="shared" si="49"/>
        <v/>
      </c>
      <c r="AE222" s="56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37" t="str">
        <f t="shared" si="41"/>
        <v/>
      </c>
      <c r="C223" s="73"/>
      <c r="D223" s="74"/>
      <c r="E223" s="74"/>
      <c r="F223" s="74"/>
      <c r="G223" s="75"/>
      <c r="H223" s="75"/>
      <c r="I223" s="74"/>
      <c r="J223" s="74"/>
      <c r="K223" s="74"/>
      <c r="L223" s="76"/>
      <c r="M223" s="75"/>
      <c r="N223" s="75"/>
      <c r="O223" s="75"/>
      <c r="P223" s="77"/>
      <c r="Q223" s="49"/>
      <c r="R223" s="56" t="str">
        <f t="shared" si="1"/>
        <v/>
      </c>
      <c r="S223" s="56" t="str">
        <f t="shared" si="42"/>
        <v/>
      </c>
      <c r="T223" s="56" t="str">
        <f t="shared" si="43"/>
        <v/>
      </c>
      <c r="U223" s="56" t="str">
        <f t="shared" si="44"/>
        <v/>
      </c>
      <c r="V223" s="56" t="str">
        <f t="shared" si="45"/>
        <v/>
      </c>
      <c r="W223" s="56" t="str">
        <f t="shared" si="46"/>
        <v/>
      </c>
      <c r="X223" s="56" t="str">
        <f t="shared" si="2"/>
        <v/>
      </c>
      <c r="Y223" s="56" t="str">
        <f t="shared" si="3"/>
        <v/>
      </c>
      <c r="Z223" s="56" t="str">
        <f t="shared" si="4"/>
        <v/>
      </c>
      <c r="AA223" s="56" t="str">
        <f t="shared" si="5"/>
        <v/>
      </c>
      <c r="AB223" s="56" t="str">
        <f t="shared" si="47"/>
        <v/>
      </c>
      <c r="AC223" s="56" t="str">
        <f t="shared" si="48"/>
        <v/>
      </c>
      <c r="AD223" s="56" t="str">
        <f t="shared" si="49"/>
        <v/>
      </c>
      <c r="AE223" s="56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37" t="str">
        <f t="shared" si="41"/>
        <v/>
      </c>
      <c r="C224" s="73"/>
      <c r="D224" s="74"/>
      <c r="E224" s="74"/>
      <c r="F224" s="74"/>
      <c r="G224" s="75"/>
      <c r="H224" s="75"/>
      <c r="I224" s="74"/>
      <c r="J224" s="74"/>
      <c r="K224" s="74"/>
      <c r="L224" s="76"/>
      <c r="M224" s="75"/>
      <c r="N224" s="75"/>
      <c r="O224" s="75"/>
      <c r="P224" s="77"/>
      <c r="Q224" s="49"/>
      <c r="R224" s="56" t="str">
        <f t="shared" si="1"/>
        <v/>
      </c>
      <c r="S224" s="56" t="str">
        <f t="shared" si="42"/>
        <v/>
      </c>
      <c r="T224" s="56" t="str">
        <f t="shared" si="43"/>
        <v/>
      </c>
      <c r="U224" s="56" t="str">
        <f t="shared" si="44"/>
        <v/>
      </c>
      <c r="V224" s="56" t="str">
        <f t="shared" si="45"/>
        <v/>
      </c>
      <c r="W224" s="56" t="str">
        <f t="shared" si="46"/>
        <v/>
      </c>
      <c r="X224" s="56" t="str">
        <f t="shared" si="2"/>
        <v/>
      </c>
      <c r="Y224" s="56" t="str">
        <f t="shared" si="3"/>
        <v/>
      </c>
      <c r="Z224" s="56" t="str">
        <f t="shared" si="4"/>
        <v/>
      </c>
      <c r="AA224" s="56" t="str">
        <f t="shared" si="5"/>
        <v/>
      </c>
      <c r="AB224" s="56" t="str">
        <f t="shared" si="47"/>
        <v/>
      </c>
      <c r="AC224" s="56" t="str">
        <f t="shared" si="48"/>
        <v/>
      </c>
      <c r="AD224" s="56" t="str">
        <f t="shared" si="49"/>
        <v/>
      </c>
      <c r="AE224" s="56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37" t="str">
        <f t="shared" si="41"/>
        <v/>
      </c>
      <c r="C225" s="73"/>
      <c r="D225" s="74"/>
      <c r="E225" s="74"/>
      <c r="F225" s="74"/>
      <c r="G225" s="75"/>
      <c r="H225" s="75"/>
      <c r="I225" s="74"/>
      <c r="J225" s="74"/>
      <c r="K225" s="74"/>
      <c r="L225" s="76"/>
      <c r="M225" s="75"/>
      <c r="N225" s="75"/>
      <c r="O225" s="75"/>
      <c r="P225" s="77"/>
      <c r="Q225" s="49"/>
      <c r="R225" s="56" t="str">
        <f t="shared" si="1"/>
        <v/>
      </c>
      <c r="S225" s="56" t="str">
        <f t="shared" si="42"/>
        <v/>
      </c>
      <c r="T225" s="56" t="str">
        <f t="shared" si="43"/>
        <v/>
      </c>
      <c r="U225" s="56" t="str">
        <f t="shared" si="44"/>
        <v/>
      </c>
      <c r="V225" s="56" t="str">
        <f t="shared" si="45"/>
        <v/>
      </c>
      <c r="W225" s="56" t="str">
        <f t="shared" si="46"/>
        <v/>
      </c>
      <c r="X225" s="56" t="str">
        <f t="shared" si="2"/>
        <v/>
      </c>
      <c r="Y225" s="56" t="str">
        <f t="shared" si="3"/>
        <v/>
      </c>
      <c r="Z225" s="56" t="str">
        <f t="shared" si="4"/>
        <v/>
      </c>
      <c r="AA225" s="56" t="str">
        <f t="shared" si="5"/>
        <v/>
      </c>
      <c r="AB225" s="56" t="str">
        <f t="shared" si="47"/>
        <v/>
      </c>
      <c r="AC225" s="56" t="str">
        <f t="shared" si="48"/>
        <v/>
      </c>
      <c r="AD225" s="56" t="str">
        <f t="shared" si="49"/>
        <v/>
      </c>
      <c r="AE225" s="56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37" t="str">
        <f t="shared" si="41"/>
        <v/>
      </c>
      <c r="C226" s="73"/>
      <c r="D226" s="74"/>
      <c r="E226" s="74"/>
      <c r="F226" s="74"/>
      <c r="G226" s="75"/>
      <c r="H226" s="75"/>
      <c r="I226" s="74"/>
      <c r="J226" s="74"/>
      <c r="K226" s="74"/>
      <c r="L226" s="76"/>
      <c r="M226" s="75"/>
      <c r="N226" s="75"/>
      <c r="O226" s="75"/>
      <c r="P226" s="77"/>
      <c r="Q226" s="49"/>
      <c r="R226" s="56" t="str">
        <f t="shared" si="1"/>
        <v/>
      </c>
      <c r="S226" s="56" t="str">
        <f t="shared" si="42"/>
        <v/>
      </c>
      <c r="T226" s="56" t="str">
        <f t="shared" si="43"/>
        <v/>
      </c>
      <c r="U226" s="56" t="str">
        <f t="shared" si="44"/>
        <v/>
      </c>
      <c r="V226" s="56" t="str">
        <f t="shared" si="45"/>
        <v/>
      </c>
      <c r="W226" s="56" t="str">
        <f t="shared" si="46"/>
        <v/>
      </c>
      <c r="X226" s="56" t="str">
        <f t="shared" si="2"/>
        <v/>
      </c>
      <c r="Y226" s="56" t="str">
        <f t="shared" si="3"/>
        <v/>
      </c>
      <c r="Z226" s="56" t="str">
        <f t="shared" si="4"/>
        <v/>
      </c>
      <c r="AA226" s="56" t="str">
        <f t="shared" si="5"/>
        <v/>
      </c>
      <c r="AB226" s="56" t="str">
        <f t="shared" si="47"/>
        <v/>
      </c>
      <c r="AC226" s="56" t="str">
        <f t="shared" si="48"/>
        <v/>
      </c>
      <c r="AD226" s="56" t="str">
        <f t="shared" si="49"/>
        <v/>
      </c>
      <c r="AE226" s="56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37" t="str">
        <f t="shared" si="41"/>
        <v/>
      </c>
      <c r="C227" s="73"/>
      <c r="D227" s="74"/>
      <c r="E227" s="74"/>
      <c r="F227" s="74"/>
      <c r="G227" s="75"/>
      <c r="H227" s="75"/>
      <c r="I227" s="74"/>
      <c r="J227" s="74"/>
      <c r="K227" s="74"/>
      <c r="L227" s="76"/>
      <c r="M227" s="75"/>
      <c r="N227" s="75"/>
      <c r="O227" s="75"/>
      <c r="P227" s="77"/>
      <c r="Q227" s="49"/>
      <c r="R227" s="56" t="str">
        <f t="shared" si="1"/>
        <v/>
      </c>
      <c r="S227" s="56" t="str">
        <f t="shared" si="42"/>
        <v/>
      </c>
      <c r="T227" s="56" t="str">
        <f t="shared" si="43"/>
        <v/>
      </c>
      <c r="U227" s="56" t="str">
        <f t="shared" si="44"/>
        <v/>
      </c>
      <c r="V227" s="56" t="str">
        <f t="shared" si="45"/>
        <v/>
      </c>
      <c r="W227" s="56" t="str">
        <f t="shared" si="46"/>
        <v/>
      </c>
      <c r="X227" s="56" t="str">
        <f t="shared" si="2"/>
        <v/>
      </c>
      <c r="Y227" s="56" t="str">
        <f t="shared" si="3"/>
        <v/>
      </c>
      <c r="Z227" s="56" t="str">
        <f t="shared" si="4"/>
        <v/>
      </c>
      <c r="AA227" s="56" t="str">
        <f t="shared" si="5"/>
        <v/>
      </c>
      <c r="AB227" s="56" t="str">
        <f t="shared" si="47"/>
        <v/>
      </c>
      <c r="AC227" s="56" t="str">
        <f t="shared" si="48"/>
        <v/>
      </c>
      <c r="AD227" s="56" t="str">
        <f t="shared" si="49"/>
        <v/>
      </c>
      <c r="AE227" s="56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37" t="str">
        <f t="shared" si="41"/>
        <v/>
      </c>
      <c r="C228" s="73"/>
      <c r="D228" s="74"/>
      <c r="E228" s="74"/>
      <c r="F228" s="74"/>
      <c r="G228" s="75"/>
      <c r="H228" s="75"/>
      <c r="I228" s="74"/>
      <c r="J228" s="74"/>
      <c r="K228" s="74"/>
      <c r="L228" s="76"/>
      <c r="M228" s="75"/>
      <c r="N228" s="75"/>
      <c r="O228" s="75"/>
      <c r="P228" s="77"/>
      <c r="Q228" s="49"/>
      <c r="R228" s="56" t="str">
        <f t="shared" si="1"/>
        <v/>
      </c>
      <c r="S228" s="56" t="str">
        <f t="shared" si="42"/>
        <v/>
      </c>
      <c r="T228" s="56" t="str">
        <f t="shared" si="43"/>
        <v/>
      </c>
      <c r="U228" s="56" t="str">
        <f t="shared" si="44"/>
        <v/>
      </c>
      <c r="V228" s="56" t="str">
        <f t="shared" si="45"/>
        <v/>
      </c>
      <c r="W228" s="56" t="str">
        <f t="shared" si="46"/>
        <v/>
      </c>
      <c r="X228" s="56" t="str">
        <f t="shared" si="2"/>
        <v/>
      </c>
      <c r="Y228" s="56" t="str">
        <f t="shared" si="3"/>
        <v/>
      </c>
      <c r="Z228" s="56" t="str">
        <f t="shared" si="4"/>
        <v/>
      </c>
      <c r="AA228" s="56" t="str">
        <f t="shared" si="5"/>
        <v/>
      </c>
      <c r="AB228" s="56" t="str">
        <f t="shared" si="47"/>
        <v/>
      </c>
      <c r="AC228" s="56" t="str">
        <f t="shared" si="48"/>
        <v/>
      </c>
      <c r="AD228" s="56" t="str">
        <f t="shared" si="49"/>
        <v/>
      </c>
      <c r="AE228" s="56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37" t="str">
        <f t="shared" si="41"/>
        <v/>
      </c>
      <c r="C229" s="73"/>
      <c r="D229" s="74"/>
      <c r="E229" s="74"/>
      <c r="F229" s="74"/>
      <c r="G229" s="75"/>
      <c r="H229" s="75"/>
      <c r="I229" s="74"/>
      <c r="J229" s="74"/>
      <c r="K229" s="74"/>
      <c r="L229" s="76"/>
      <c r="M229" s="75"/>
      <c r="N229" s="75"/>
      <c r="O229" s="75"/>
      <c r="P229" s="77"/>
      <c r="Q229" s="49"/>
      <c r="R229" s="56" t="str">
        <f t="shared" si="1"/>
        <v/>
      </c>
      <c r="S229" s="56" t="str">
        <f t="shared" si="42"/>
        <v/>
      </c>
      <c r="T229" s="56" t="str">
        <f t="shared" si="43"/>
        <v/>
      </c>
      <c r="U229" s="56" t="str">
        <f t="shared" si="44"/>
        <v/>
      </c>
      <c r="V229" s="56" t="str">
        <f t="shared" si="45"/>
        <v/>
      </c>
      <c r="W229" s="56" t="str">
        <f t="shared" si="46"/>
        <v/>
      </c>
      <c r="X229" s="56" t="str">
        <f t="shared" si="2"/>
        <v/>
      </c>
      <c r="Y229" s="56" t="str">
        <f t="shared" si="3"/>
        <v/>
      </c>
      <c r="Z229" s="56" t="str">
        <f t="shared" si="4"/>
        <v/>
      </c>
      <c r="AA229" s="56" t="str">
        <f t="shared" si="5"/>
        <v/>
      </c>
      <c r="AB229" s="56" t="str">
        <f t="shared" si="47"/>
        <v/>
      </c>
      <c r="AC229" s="56" t="str">
        <f t="shared" si="48"/>
        <v/>
      </c>
      <c r="AD229" s="56" t="str">
        <f t="shared" si="49"/>
        <v/>
      </c>
      <c r="AE229" s="56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37" t="str">
        <f t="shared" si="41"/>
        <v/>
      </c>
      <c r="C230" s="73"/>
      <c r="D230" s="74"/>
      <c r="E230" s="74"/>
      <c r="F230" s="74"/>
      <c r="G230" s="75"/>
      <c r="H230" s="75"/>
      <c r="I230" s="74"/>
      <c r="J230" s="74"/>
      <c r="K230" s="74"/>
      <c r="L230" s="76"/>
      <c r="M230" s="75"/>
      <c r="N230" s="75"/>
      <c r="O230" s="75"/>
      <c r="P230" s="77"/>
      <c r="Q230" s="49"/>
      <c r="R230" s="56" t="str">
        <f t="shared" si="1"/>
        <v/>
      </c>
      <c r="S230" s="56" t="str">
        <f t="shared" si="42"/>
        <v/>
      </c>
      <c r="T230" s="56" t="str">
        <f t="shared" si="43"/>
        <v/>
      </c>
      <c r="U230" s="56" t="str">
        <f t="shared" si="44"/>
        <v/>
      </c>
      <c r="V230" s="56" t="str">
        <f t="shared" si="45"/>
        <v/>
      </c>
      <c r="W230" s="56" t="str">
        <f t="shared" si="46"/>
        <v/>
      </c>
      <c r="X230" s="56" t="str">
        <f t="shared" si="2"/>
        <v/>
      </c>
      <c r="Y230" s="56" t="str">
        <f t="shared" si="3"/>
        <v/>
      </c>
      <c r="Z230" s="56" t="str">
        <f t="shared" si="4"/>
        <v/>
      </c>
      <c r="AA230" s="56" t="str">
        <f t="shared" si="5"/>
        <v/>
      </c>
      <c r="AB230" s="56" t="str">
        <f t="shared" si="47"/>
        <v/>
      </c>
      <c r="AC230" s="56" t="str">
        <f t="shared" si="48"/>
        <v/>
      </c>
      <c r="AD230" s="56" t="str">
        <f t="shared" si="49"/>
        <v/>
      </c>
      <c r="AE230" s="56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37" t="str">
        <f t="shared" si="41"/>
        <v/>
      </c>
      <c r="C231" s="73"/>
      <c r="D231" s="74"/>
      <c r="E231" s="74"/>
      <c r="F231" s="74"/>
      <c r="G231" s="75"/>
      <c r="H231" s="75"/>
      <c r="I231" s="74"/>
      <c r="J231" s="74"/>
      <c r="K231" s="74"/>
      <c r="L231" s="76"/>
      <c r="M231" s="75"/>
      <c r="N231" s="75"/>
      <c r="O231" s="75"/>
      <c r="P231" s="77"/>
      <c r="Q231" s="49"/>
      <c r="R231" s="56" t="str">
        <f t="shared" si="1"/>
        <v/>
      </c>
      <c r="S231" s="56" t="str">
        <f t="shared" si="42"/>
        <v/>
      </c>
      <c r="T231" s="56" t="str">
        <f t="shared" si="43"/>
        <v/>
      </c>
      <c r="U231" s="56" t="str">
        <f t="shared" si="44"/>
        <v/>
      </c>
      <c r="V231" s="56" t="str">
        <f t="shared" si="45"/>
        <v/>
      </c>
      <c r="W231" s="56" t="str">
        <f t="shared" si="46"/>
        <v/>
      </c>
      <c r="X231" s="56" t="str">
        <f t="shared" si="2"/>
        <v/>
      </c>
      <c r="Y231" s="56" t="str">
        <f t="shared" si="3"/>
        <v/>
      </c>
      <c r="Z231" s="56" t="str">
        <f t="shared" si="4"/>
        <v/>
      </c>
      <c r="AA231" s="56" t="str">
        <f t="shared" si="5"/>
        <v/>
      </c>
      <c r="AB231" s="56" t="str">
        <f t="shared" si="47"/>
        <v/>
      </c>
      <c r="AC231" s="56" t="str">
        <f t="shared" si="48"/>
        <v/>
      </c>
      <c r="AD231" s="56" t="str">
        <f t="shared" si="49"/>
        <v/>
      </c>
      <c r="AE231" s="56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37" t="str">
        <f t="shared" si="41"/>
        <v/>
      </c>
      <c r="C232" s="73"/>
      <c r="D232" s="74"/>
      <c r="E232" s="74"/>
      <c r="F232" s="74"/>
      <c r="G232" s="75"/>
      <c r="H232" s="75"/>
      <c r="I232" s="74"/>
      <c r="J232" s="74"/>
      <c r="K232" s="74"/>
      <c r="L232" s="76"/>
      <c r="M232" s="75"/>
      <c r="N232" s="75"/>
      <c r="O232" s="75"/>
      <c r="P232" s="77"/>
      <c r="Q232" s="49"/>
      <c r="R232" s="56" t="str">
        <f t="shared" si="1"/>
        <v/>
      </c>
      <c r="S232" s="56" t="str">
        <f t="shared" si="42"/>
        <v/>
      </c>
      <c r="T232" s="56" t="str">
        <f t="shared" si="43"/>
        <v/>
      </c>
      <c r="U232" s="56" t="str">
        <f t="shared" si="44"/>
        <v/>
      </c>
      <c r="V232" s="56" t="str">
        <f t="shared" si="45"/>
        <v/>
      </c>
      <c r="W232" s="56" t="str">
        <f t="shared" si="46"/>
        <v/>
      </c>
      <c r="X232" s="56" t="str">
        <f t="shared" si="2"/>
        <v/>
      </c>
      <c r="Y232" s="56" t="str">
        <f t="shared" si="3"/>
        <v/>
      </c>
      <c r="Z232" s="56" t="str">
        <f t="shared" si="4"/>
        <v/>
      </c>
      <c r="AA232" s="56" t="str">
        <f t="shared" si="5"/>
        <v/>
      </c>
      <c r="AB232" s="56" t="str">
        <f t="shared" si="47"/>
        <v/>
      </c>
      <c r="AC232" s="56" t="str">
        <f t="shared" si="48"/>
        <v/>
      </c>
      <c r="AD232" s="56" t="str">
        <f t="shared" si="49"/>
        <v/>
      </c>
      <c r="AE232" s="56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37" t="str">
        <f t="shared" si="41"/>
        <v/>
      </c>
      <c r="C233" s="73"/>
      <c r="D233" s="74"/>
      <c r="E233" s="74"/>
      <c r="F233" s="74"/>
      <c r="G233" s="75"/>
      <c r="H233" s="75"/>
      <c r="I233" s="74"/>
      <c r="J233" s="74"/>
      <c r="K233" s="74"/>
      <c r="L233" s="76"/>
      <c r="M233" s="75"/>
      <c r="N233" s="75"/>
      <c r="O233" s="75"/>
      <c r="P233" s="77"/>
      <c r="Q233" s="49"/>
      <c r="R233" s="56" t="str">
        <f t="shared" si="1"/>
        <v/>
      </c>
      <c r="S233" s="56" t="str">
        <f t="shared" si="42"/>
        <v/>
      </c>
      <c r="T233" s="56" t="str">
        <f t="shared" si="43"/>
        <v/>
      </c>
      <c r="U233" s="56" t="str">
        <f t="shared" si="44"/>
        <v/>
      </c>
      <c r="V233" s="56" t="str">
        <f t="shared" si="45"/>
        <v/>
      </c>
      <c r="W233" s="56" t="str">
        <f t="shared" si="46"/>
        <v/>
      </c>
      <c r="X233" s="56" t="str">
        <f t="shared" si="2"/>
        <v/>
      </c>
      <c r="Y233" s="56" t="str">
        <f t="shared" si="3"/>
        <v/>
      </c>
      <c r="Z233" s="56" t="str">
        <f t="shared" si="4"/>
        <v/>
      </c>
      <c r="AA233" s="56" t="str">
        <f t="shared" si="5"/>
        <v/>
      </c>
      <c r="AB233" s="56" t="str">
        <f t="shared" si="47"/>
        <v/>
      </c>
      <c r="AC233" s="56" t="str">
        <f t="shared" si="48"/>
        <v/>
      </c>
      <c r="AD233" s="56" t="str">
        <f t="shared" si="49"/>
        <v/>
      </c>
      <c r="AE233" s="56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37" t="str">
        <f t="shared" si="41"/>
        <v/>
      </c>
      <c r="C234" s="73"/>
      <c r="D234" s="74"/>
      <c r="E234" s="74"/>
      <c r="F234" s="74"/>
      <c r="G234" s="75"/>
      <c r="H234" s="75"/>
      <c r="I234" s="74"/>
      <c r="J234" s="74"/>
      <c r="K234" s="74"/>
      <c r="L234" s="76"/>
      <c r="M234" s="75"/>
      <c r="N234" s="75"/>
      <c r="O234" s="75"/>
      <c r="P234" s="77"/>
      <c r="Q234" s="49"/>
      <c r="R234" s="56" t="str">
        <f t="shared" si="1"/>
        <v/>
      </c>
      <c r="S234" s="56" t="str">
        <f t="shared" si="42"/>
        <v/>
      </c>
      <c r="T234" s="56" t="str">
        <f t="shared" si="43"/>
        <v/>
      </c>
      <c r="U234" s="56" t="str">
        <f t="shared" si="44"/>
        <v/>
      </c>
      <c r="V234" s="56" t="str">
        <f t="shared" si="45"/>
        <v/>
      </c>
      <c r="W234" s="56" t="str">
        <f t="shared" si="46"/>
        <v/>
      </c>
      <c r="X234" s="56" t="str">
        <f t="shared" si="2"/>
        <v/>
      </c>
      <c r="Y234" s="56" t="str">
        <f t="shared" si="3"/>
        <v/>
      </c>
      <c r="Z234" s="56" t="str">
        <f t="shared" si="4"/>
        <v/>
      </c>
      <c r="AA234" s="56" t="str">
        <f t="shared" si="5"/>
        <v/>
      </c>
      <c r="AB234" s="56" t="str">
        <f t="shared" si="47"/>
        <v/>
      </c>
      <c r="AC234" s="56" t="str">
        <f t="shared" si="48"/>
        <v/>
      </c>
      <c r="AD234" s="56" t="str">
        <f t="shared" si="49"/>
        <v/>
      </c>
      <c r="AE234" s="56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37" t="str">
        <f t="shared" si="41"/>
        <v/>
      </c>
      <c r="C235" s="73"/>
      <c r="D235" s="74"/>
      <c r="E235" s="74"/>
      <c r="F235" s="74"/>
      <c r="G235" s="75"/>
      <c r="H235" s="75"/>
      <c r="I235" s="74"/>
      <c r="J235" s="74"/>
      <c r="K235" s="74"/>
      <c r="L235" s="76"/>
      <c r="M235" s="75"/>
      <c r="N235" s="75"/>
      <c r="O235" s="75"/>
      <c r="P235" s="77"/>
      <c r="Q235" s="49"/>
      <c r="R235" s="56" t="str">
        <f t="shared" si="1"/>
        <v/>
      </c>
      <c r="S235" s="56" t="str">
        <f t="shared" si="42"/>
        <v/>
      </c>
      <c r="T235" s="56" t="str">
        <f t="shared" si="43"/>
        <v/>
      </c>
      <c r="U235" s="56" t="str">
        <f t="shared" si="44"/>
        <v/>
      </c>
      <c r="V235" s="56" t="str">
        <f t="shared" si="45"/>
        <v/>
      </c>
      <c r="W235" s="56" t="str">
        <f t="shared" si="46"/>
        <v/>
      </c>
      <c r="X235" s="56" t="str">
        <f t="shared" si="2"/>
        <v/>
      </c>
      <c r="Y235" s="56" t="str">
        <f t="shared" si="3"/>
        <v/>
      </c>
      <c r="Z235" s="56" t="str">
        <f t="shared" si="4"/>
        <v/>
      </c>
      <c r="AA235" s="56" t="str">
        <f t="shared" si="5"/>
        <v/>
      </c>
      <c r="AB235" s="56" t="str">
        <f t="shared" si="47"/>
        <v/>
      </c>
      <c r="AC235" s="56" t="str">
        <f t="shared" si="48"/>
        <v/>
      </c>
      <c r="AD235" s="56" t="str">
        <f t="shared" si="49"/>
        <v/>
      </c>
      <c r="AE235" s="56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37" t="str">
        <f t="shared" si="41"/>
        <v/>
      </c>
      <c r="C236" s="73"/>
      <c r="D236" s="74"/>
      <c r="E236" s="74"/>
      <c r="F236" s="74"/>
      <c r="G236" s="75"/>
      <c r="H236" s="75"/>
      <c r="I236" s="74"/>
      <c r="J236" s="74"/>
      <c r="K236" s="74"/>
      <c r="L236" s="76"/>
      <c r="M236" s="75"/>
      <c r="N236" s="75"/>
      <c r="O236" s="75"/>
      <c r="P236" s="77"/>
      <c r="Q236" s="49"/>
      <c r="R236" s="56" t="str">
        <f t="shared" si="1"/>
        <v/>
      </c>
      <c r="S236" s="56" t="str">
        <f t="shared" si="42"/>
        <v/>
      </c>
      <c r="T236" s="56" t="str">
        <f t="shared" si="43"/>
        <v/>
      </c>
      <c r="U236" s="56" t="str">
        <f t="shared" si="44"/>
        <v/>
      </c>
      <c r="V236" s="56" t="str">
        <f t="shared" si="45"/>
        <v/>
      </c>
      <c r="W236" s="56" t="str">
        <f t="shared" si="46"/>
        <v/>
      </c>
      <c r="X236" s="56" t="str">
        <f t="shared" si="2"/>
        <v/>
      </c>
      <c r="Y236" s="56" t="str">
        <f t="shared" si="3"/>
        <v/>
      </c>
      <c r="Z236" s="56" t="str">
        <f t="shared" si="4"/>
        <v/>
      </c>
      <c r="AA236" s="56" t="str">
        <f t="shared" si="5"/>
        <v/>
      </c>
      <c r="AB236" s="56" t="str">
        <f t="shared" si="47"/>
        <v/>
      </c>
      <c r="AC236" s="56" t="str">
        <f t="shared" si="48"/>
        <v/>
      </c>
      <c r="AD236" s="56" t="str">
        <f t="shared" si="49"/>
        <v/>
      </c>
      <c r="AE236" s="56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37" t="str">
        <f t="shared" si="41"/>
        <v/>
      </c>
      <c r="C237" s="73"/>
      <c r="D237" s="74"/>
      <c r="E237" s="74"/>
      <c r="F237" s="74"/>
      <c r="G237" s="75"/>
      <c r="H237" s="75"/>
      <c r="I237" s="74"/>
      <c r="J237" s="74"/>
      <c r="K237" s="74"/>
      <c r="L237" s="76"/>
      <c r="M237" s="75"/>
      <c r="N237" s="75"/>
      <c r="O237" s="75"/>
      <c r="P237" s="77"/>
      <c r="Q237" s="49"/>
      <c r="R237" s="56" t="str">
        <f t="shared" si="1"/>
        <v/>
      </c>
      <c r="S237" s="56" t="str">
        <f t="shared" si="42"/>
        <v/>
      </c>
      <c r="T237" s="56" t="str">
        <f t="shared" si="43"/>
        <v/>
      </c>
      <c r="U237" s="56" t="str">
        <f t="shared" si="44"/>
        <v/>
      </c>
      <c r="V237" s="56" t="str">
        <f t="shared" si="45"/>
        <v/>
      </c>
      <c r="W237" s="56" t="str">
        <f t="shared" si="46"/>
        <v/>
      </c>
      <c r="X237" s="56" t="str">
        <f t="shared" si="2"/>
        <v/>
      </c>
      <c r="Y237" s="56" t="str">
        <f t="shared" si="3"/>
        <v/>
      </c>
      <c r="Z237" s="56" t="str">
        <f t="shared" si="4"/>
        <v/>
      </c>
      <c r="AA237" s="56" t="str">
        <f t="shared" si="5"/>
        <v/>
      </c>
      <c r="AB237" s="56" t="str">
        <f t="shared" si="47"/>
        <v/>
      </c>
      <c r="AC237" s="56" t="str">
        <f t="shared" si="48"/>
        <v/>
      </c>
      <c r="AD237" s="56" t="str">
        <f t="shared" si="49"/>
        <v/>
      </c>
      <c r="AE237" s="56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37" t="str">
        <f t="shared" si="41"/>
        <v/>
      </c>
      <c r="C238" s="73"/>
      <c r="D238" s="74"/>
      <c r="E238" s="74"/>
      <c r="F238" s="74"/>
      <c r="G238" s="75"/>
      <c r="H238" s="75"/>
      <c r="I238" s="74"/>
      <c r="J238" s="74"/>
      <c r="K238" s="74"/>
      <c r="L238" s="76"/>
      <c r="M238" s="75"/>
      <c r="N238" s="75"/>
      <c r="O238" s="75"/>
      <c r="P238" s="77"/>
      <c r="Q238" s="49"/>
      <c r="R238" s="56" t="str">
        <f t="shared" si="1"/>
        <v/>
      </c>
      <c r="S238" s="56" t="str">
        <f t="shared" si="42"/>
        <v/>
      </c>
      <c r="T238" s="56" t="str">
        <f t="shared" si="43"/>
        <v/>
      </c>
      <c r="U238" s="56" t="str">
        <f t="shared" si="44"/>
        <v/>
      </c>
      <c r="V238" s="56" t="str">
        <f t="shared" si="45"/>
        <v/>
      </c>
      <c r="W238" s="56" t="str">
        <f t="shared" si="46"/>
        <v/>
      </c>
      <c r="X238" s="56" t="str">
        <f t="shared" si="2"/>
        <v/>
      </c>
      <c r="Y238" s="56" t="str">
        <f t="shared" si="3"/>
        <v/>
      </c>
      <c r="Z238" s="56" t="str">
        <f t="shared" si="4"/>
        <v/>
      </c>
      <c r="AA238" s="56" t="str">
        <f t="shared" si="5"/>
        <v/>
      </c>
      <c r="AB238" s="56" t="str">
        <f t="shared" si="47"/>
        <v/>
      </c>
      <c r="AC238" s="56" t="str">
        <f t="shared" si="48"/>
        <v/>
      </c>
      <c r="AD238" s="56" t="str">
        <f t="shared" si="49"/>
        <v/>
      </c>
      <c r="AE238" s="56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37" t="str">
        <f t="shared" si="41"/>
        <v/>
      </c>
      <c r="C239" s="73"/>
      <c r="D239" s="74"/>
      <c r="E239" s="74"/>
      <c r="F239" s="74"/>
      <c r="G239" s="75"/>
      <c r="H239" s="75"/>
      <c r="I239" s="74"/>
      <c r="J239" s="74"/>
      <c r="K239" s="74"/>
      <c r="L239" s="76"/>
      <c r="M239" s="75"/>
      <c r="N239" s="75"/>
      <c r="O239" s="75"/>
      <c r="P239" s="77"/>
      <c r="Q239" s="49"/>
      <c r="R239" s="56" t="str">
        <f t="shared" si="1"/>
        <v/>
      </c>
      <c r="S239" s="56" t="str">
        <f t="shared" si="42"/>
        <v/>
      </c>
      <c r="T239" s="56" t="str">
        <f t="shared" si="43"/>
        <v/>
      </c>
      <c r="U239" s="56" t="str">
        <f t="shared" si="44"/>
        <v/>
      </c>
      <c r="V239" s="56" t="str">
        <f t="shared" si="45"/>
        <v/>
      </c>
      <c r="W239" s="56" t="str">
        <f t="shared" si="46"/>
        <v/>
      </c>
      <c r="X239" s="56" t="str">
        <f t="shared" si="2"/>
        <v/>
      </c>
      <c r="Y239" s="56" t="str">
        <f t="shared" si="3"/>
        <v/>
      </c>
      <c r="Z239" s="56" t="str">
        <f t="shared" si="4"/>
        <v/>
      </c>
      <c r="AA239" s="56" t="str">
        <f t="shared" si="5"/>
        <v/>
      </c>
      <c r="AB239" s="56" t="str">
        <f t="shared" si="47"/>
        <v/>
      </c>
      <c r="AC239" s="56" t="str">
        <f t="shared" si="48"/>
        <v/>
      </c>
      <c r="AD239" s="56" t="str">
        <f t="shared" si="49"/>
        <v/>
      </c>
      <c r="AE239" s="56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37" t="str">
        <f t="shared" si="41"/>
        <v/>
      </c>
      <c r="C240" s="73"/>
      <c r="D240" s="74"/>
      <c r="E240" s="74"/>
      <c r="F240" s="74"/>
      <c r="G240" s="75"/>
      <c r="H240" s="75"/>
      <c r="I240" s="74"/>
      <c r="J240" s="74"/>
      <c r="K240" s="74"/>
      <c r="L240" s="76"/>
      <c r="M240" s="75"/>
      <c r="N240" s="75"/>
      <c r="O240" s="75"/>
      <c r="P240" s="77"/>
      <c r="Q240" s="49"/>
      <c r="R240" s="56" t="str">
        <f t="shared" si="1"/>
        <v/>
      </c>
      <c r="S240" s="56" t="str">
        <f t="shared" si="42"/>
        <v/>
      </c>
      <c r="T240" s="56" t="str">
        <f t="shared" si="43"/>
        <v/>
      </c>
      <c r="U240" s="56" t="str">
        <f t="shared" si="44"/>
        <v/>
      </c>
      <c r="V240" s="56" t="str">
        <f t="shared" si="45"/>
        <v/>
      </c>
      <c r="W240" s="56" t="str">
        <f t="shared" si="46"/>
        <v/>
      </c>
      <c r="X240" s="56" t="str">
        <f t="shared" si="2"/>
        <v/>
      </c>
      <c r="Y240" s="56" t="str">
        <f t="shared" si="3"/>
        <v/>
      </c>
      <c r="Z240" s="56" t="str">
        <f t="shared" si="4"/>
        <v/>
      </c>
      <c r="AA240" s="56" t="str">
        <f t="shared" si="5"/>
        <v/>
      </c>
      <c r="AB240" s="56" t="str">
        <f t="shared" si="47"/>
        <v/>
      </c>
      <c r="AC240" s="56" t="str">
        <f t="shared" si="48"/>
        <v/>
      </c>
      <c r="AD240" s="56" t="str">
        <f t="shared" si="49"/>
        <v/>
      </c>
      <c r="AE240" s="56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37" t="str">
        <f t="shared" si="41"/>
        <v/>
      </c>
      <c r="C241" s="73"/>
      <c r="D241" s="74"/>
      <c r="E241" s="74"/>
      <c r="F241" s="74"/>
      <c r="G241" s="75"/>
      <c r="H241" s="75"/>
      <c r="I241" s="74"/>
      <c r="J241" s="74"/>
      <c r="K241" s="74"/>
      <c r="L241" s="76"/>
      <c r="M241" s="75"/>
      <c r="N241" s="75"/>
      <c r="O241" s="75"/>
      <c r="P241" s="77"/>
      <c r="Q241" s="49"/>
      <c r="R241" s="56" t="str">
        <f t="shared" si="1"/>
        <v/>
      </c>
      <c r="S241" s="56" t="str">
        <f t="shared" si="42"/>
        <v/>
      </c>
      <c r="T241" s="56" t="str">
        <f t="shared" si="43"/>
        <v/>
      </c>
      <c r="U241" s="56" t="str">
        <f t="shared" si="44"/>
        <v/>
      </c>
      <c r="V241" s="56" t="str">
        <f t="shared" si="45"/>
        <v/>
      </c>
      <c r="W241" s="56" t="str">
        <f t="shared" si="46"/>
        <v/>
      </c>
      <c r="X241" s="56" t="str">
        <f t="shared" si="2"/>
        <v/>
      </c>
      <c r="Y241" s="56" t="str">
        <f t="shared" si="3"/>
        <v/>
      </c>
      <c r="Z241" s="56" t="str">
        <f t="shared" si="4"/>
        <v/>
      </c>
      <c r="AA241" s="56" t="str">
        <f t="shared" si="5"/>
        <v/>
      </c>
      <c r="AB241" s="56" t="str">
        <f t="shared" si="47"/>
        <v/>
      </c>
      <c r="AC241" s="56" t="str">
        <f t="shared" si="48"/>
        <v/>
      </c>
      <c r="AD241" s="56" t="str">
        <f t="shared" si="49"/>
        <v/>
      </c>
      <c r="AE241" s="56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37" t="str">
        <f t="shared" si="41"/>
        <v/>
      </c>
      <c r="C242" s="73"/>
      <c r="D242" s="74"/>
      <c r="E242" s="74"/>
      <c r="F242" s="74"/>
      <c r="G242" s="75"/>
      <c r="H242" s="75"/>
      <c r="I242" s="74"/>
      <c r="J242" s="74"/>
      <c r="K242" s="74"/>
      <c r="L242" s="76"/>
      <c r="M242" s="75"/>
      <c r="N242" s="75"/>
      <c r="O242" s="75"/>
      <c r="P242" s="77"/>
      <c r="Q242" s="49"/>
      <c r="R242" s="56" t="str">
        <f t="shared" si="1"/>
        <v/>
      </c>
      <c r="S242" s="56" t="str">
        <f t="shared" si="42"/>
        <v/>
      </c>
      <c r="T242" s="56" t="str">
        <f t="shared" si="43"/>
        <v/>
      </c>
      <c r="U242" s="56" t="str">
        <f t="shared" si="44"/>
        <v/>
      </c>
      <c r="V242" s="56" t="str">
        <f t="shared" si="45"/>
        <v/>
      </c>
      <c r="W242" s="56" t="str">
        <f t="shared" si="46"/>
        <v/>
      </c>
      <c r="X242" s="56" t="str">
        <f t="shared" si="2"/>
        <v/>
      </c>
      <c r="Y242" s="56" t="str">
        <f t="shared" si="3"/>
        <v/>
      </c>
      <c r="Z242" s="56" t="str">
        <f t="shared" si="4"/>
        <v/>
      </c>
      <c r="AA242" s="56" t="str">
        <f t="shared" si="5"/>
        <v/>
      </c>
      <c r="AB242" s="56" t="str">
        <f t="shared" si="47"/>
        <v/>
      </c>
      <c r="AC242" s="56" t="str">
        <f t="shared" si="48"/>
        <v/>
      </c>
      <c r="AD242" s="56" t="str">
        <f t="shared" si="49"/>
        <v/>
      </c>
      <c r="AE242" s="56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37" t="str">
        <f t="shared" si="41"/>
        <v/>
      </c>
      <c r="C243" s="73"/>
      <c r="D243" s="74"/>
      <c r="E243" s="74"/>
      <c r="F243" s="74"/>
      <c r="G243" s="75"/>
      <c r="H243" s="75"/>
      <c r="I243" s="74"/>
      <c r="J243" s="74"/>
      <c r="K243" s="74"/>
      <c r="L243" s="76"/>
      <c r="M243" s="75"/>
      <c r="N243" s="75"/>
      <c r="O243" s="75"/>
      <c r="P243" s="77"/>
      <c r="Q243" s="49"/>
      <c r="R243" s="56" t="str">
        <f t="shared" si="1"/>
        <v/>
      </c>
      <c r="S243" s="56" t="str">
        <f t="shared" si="42"/>
        <v/>
      </c>
      <c r="T243" s="56" t="str">
        <f t="shared" si="43"/>
        <v/>
      </c>
      <c r="U243" s="56" t="str">
        <f t="shared" si="44"/>
        <v/>
      </c>
      <c r="V243" s="56" t="str">
        <f t="shared" si="45"/>
        <v/>
      </c>
      <c r="W243" s="56" t="str">
        <f t="shared" si="46"/>
        <v/>
      </c>
      <c r="X243" s="56" t="str">
        <f t="shared" si="2"/>
        <v/>
      </c>
      <c r="Y243" s="56" t="str">
        <f t="shared" si="3"/>
        <v/>
      </c>
      <c r="Z243" s="56" t="str">
        <f t="shared" si="4"/>
        <v/>
      </c>
      <c r="AA243" s="56" t="str">
        <f t="shared" si="5"/>
        <v/>
      </c>
      <c r="AB243" s="56" t="str">
        <f t="shared" si="47"/>
        <v/>
      </c>
      <c r="AC243" s="56" t="str">
        <f t="shared" si="48"/>
        <v/>
      </c>
      <c r="AD243" s="56" t="str">
        <f t="shared" si="49"/>
        <v/>
      </c>
      <c r="AE243" s="56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37" t="str">
        <f t="shared" si="41"/>
        <v/>
      </c>
      <c r="C244" s="73"/>
      <c r="D244" s="74"/>
      <c r="E244" s="74"/>
      <c r="F244" s="74"/>
      <c r="G244" s="75"/>
      <c r="H244" s="75"/>
      <c r="I244" s="74"/>
      <c r="J244" s="74"/>
      <c r="K244" s="74"/>
      <c r="L244" s="76"/>
      <c r="M244" s="75"/>
      <c r="N244" s="75"/>
      <c r="O244" s="75"/>
      <c r="P244" s="77"/>
      <c r="Q244" s="49"/>
      <c r="R244" s="56" t="str">
        <f t="shared" si="1"/>
        <v/>
      </c>
      <c r="S244" s="56" t="str">
        <f t="shared" si="42"/>
        <v/>
      </c>
      <c r="T244" s="56" t="str">
        <f t="shared" si="43"/>
        <v/>
      </c>
      <c r="U244" s="56" t="str">
        <f t="shared" si="44"/>
        <v/>
      </c>
      <c r="V244" s="56" t="str">
        <f t="shared" si="45"/>
        <v/>
      </c>
      <c r="W244" s="56" t="str">
        <f t="shared" si="46"/>
        <v/>
      </c>
      <c r="X244" s="56" t="str">
        <f t="shared" si="2"/>
        <v/>
      </c>
      <c r="Y244" s="56" t="str">
        <f t="shared" si="3"/>
        <v/>
      </c>
      <c r="Z244" s="56" t="str">
        <f t="shared" si="4"/>
        <v/>
      </c>
      <c r="AA244" s="56" t="str">
        <f t="shared" si="5"/>
        <v/>
      </c>
      <c r="AB244" s="56" t="str">
        <f t="shared" si="47"/>
        <v/>
      </c>
      <c r="AC244" s="56" t="str">
        <f t="shared" si="48"/>
        <v/>
      </c>
      <c r="AD244" s="56" t="str">
        <f t="shared" si="49"/>
        <v/>
      </c>
      <c r="AE244" s="56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37" t="str">
        <f t="shared" si="41"/>
        <v/>
      </c>
      <c r="C245" s="73"/>
      <c r="D245" s="74"/>
      <c r="E245" s="74"/>
      <c r="F245" s="74"/>
      <c r="G245" s="75"/>
      <c r="H245" s="75"/>
      <c r="I245" s="74"/>
      <c r="J245" s="74"/>
      <c r="K245" s="74"/>
      <c r="L245" s="76"/>
      <c r="M245" s="75"/>
      <c r="N245" s="75"/>
      <c r="O245" s="75"/>
      <c r="P245" s="77"/>
      <c r="Q245" s="49"/>
      <c r="R245" s="56" t="str">
        <f t="shared" si="1"/>
        <v/>
      </c>
      <c r="S245" s="56" t="str">
        <f t="shared" si="42"/>
        <v/>
      </c>
      <c r="T245" s="56" t="str">
        <f t="shared" si="43"/>
        <v/>
      </c>
      <c r="U245" s="56" t="str">
        <f t="shared" si="44"/>
        <v/>
      </c>
      <c r="V245" s="56" t="str">
        <f t="shared" si="45"/>
        <v/>
      </c>
      <c r="W245" s="56" t="str">
        <f t="shared" si="46"/>
        <v/>
      </c>
      <c r="X245" s="56" t="str">
        <f t="shared" si="2"/>
        <v/>
      </c>
      <c r="Y245" s="56" t="str">
        <f t="shared" si="3"/>
        <v/>
      </c>
      <c r="Z245" s="56" t="str">
        <f t="shared" si="4"/>
        <v/>
      </c>
      <c r="AA245" s="56" t="str">
        <f t="shared" si="5"/>
        <v/>
      </c>
      <c r="AB245" s="56" t="str">
        <f t="shared" si="47"/>
        <v/>
      </c>
      <c r="AC245" s="56" t="str">
        <f t="shared" si="48"/>
        <v/>
      </c>
      <c r="AD245" s="56" t="str">
        <f t="shared" si="49"/>
        <v/>
      </c>
      <c r="AE245" s="56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37" t="str">
        <f t="shared" si="41"/>
        <v/>
      </c>
      <c r="C246" s="73"/>
      <c r="D246" s="74"/>
      <c r="E246" s="74"/>
      <c r="F246" s="74"/>
      <c r="G246" s="75"/>
      <c r="H246" s="75"/>
      <c r="I246" s="74"/>
      <c r="J246" s="74"/>
      <c r="K246" s="74"/>
      <c r="L246" s="76"/>
      <c r="M246" s="75"/>
      <c r="N246" s="75"/>
      <c r="O246" s="75"/>
      <c r="P246" s="77"/>
      <c r="Q246" s="49"/>
      <c r="R246" s="56" t="str">
        <f t="shared" si="1"/>
        <v/>
      </c>
      <c r="S246" s="56" t="str">
        <f t="shared" si="42"/>
        <v/>
      </c>
      <c r="T246" s="56" t="str">
        <f t="shared" si="43"/>
        <v/>
      </c>
      <c r="U246" s="56" t="str">
        <f t="shared" si="44"/>
        <v/>
      </c>
      <c r="V246" s="56" t="str">
        <f t="shared" si="45"/>
        <v/>
      </c>
      <c r="W246" s="56" t="str">
        <f t="shared" si="46"/>
        <v/>
      </c>
      <c r="X246" s="56" t="str">
        <f t="shared" si="2"/>
        <v/>
      </c>
      <c r="Y246" s="56" t="str">
        <f t="shared" si="3"/>
        <v/>
      </c>
      <c r="Z246" s="56" t="str">
        <f t="shared" si="4"/>
        <v/>
      </c>
      <c r="AA246" s="56" t="str">
        <f t="shared" si="5"/>
        <v/>
      </c>
      <c r="AB246" s="56" t="str">
        <f t="shared" si="47"/>
        <v/>
      </c>
      <c r="AC246" s="56" t="str">
        <f t="shared" si="48"/>
        <v/>
      </c>
      <c r="AD246" s="56" t="str">
        <f t="shared" si="49"/>
        <v/>
      </c>
      <c r="AE246" s="56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37" t="str">
        <f t="shared" si="41"/>
        <v/>
      </c>
      <c r="C247" s="73"/>
      <c r="D247" s="74"/>
      <c r="E247" s="74"/>
      <c r="F247" s="74"/>
      <c r="G247" s="75"/>
      <c r="H247" s="75"/>
      <c r="I247" s="74"/>
      <c r="J247" s="74"/>
      <c r="K247" s="74"/>
      <c r="L247" s="76"/>
      <c r="M247" s="75"/>
      <c r="N247" s="75"/>
      <c r="O247" s="75"/>
      <c r="P247" s="77"/>
      <c r="Q247" s="49"/>
      <c r="R247" s="56" t="str">
        <f t="shared" si="1"/>
        <v/>
      </c>
      <c r="S247" s="56" t="str">
        <f t="shared" si="42"/>
        <v/>
      </c>
      <c r="T247" s="56" t="str">
        <f t="shared" si="43"/>
        <v/>
      </c>
      <c r="U247" s="56" t="str">
        <f t="shared" si="44"/>
        <v/>
      </c>
      <c r="V247" s="56" t="str">
        <f t="shared" si="45"/>
        <v/>
      </c>
      <c r="W247" s="56" t="str">
        <f t="shared" si="46"/>
        <v/>
      </c>
      <c r="X247" s="56" t="str">
        <f t="shared" si="2"/>
        <v/>
      </c>
      <c r="Y247" s="56" t="str">
        <f t="shared" si="3"/>
        <v/>
      </c>
      <c r="Z247" s="56" t="str">
        <f t="shared" si="4"/>
        <v/>
      </c>
      <c r="AA247" s="56" t="str">
        <f t="shared" si="5"/>
        <v/>
      </c>
      <c r="AB247" s="56" t="str">
        <f t="shared" si="47"/>
        <v/>
      </c>
      <c r="AC247" s="56" t="str">
        <f t="shared" si="48"/>
        <v/>
      </c>
      <c r="AD247" s="56" t="str">
        <f t="shared" si="49"/>
        <v/>
      </c>
      <c r="AE247" s="56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37" t="str">
        <f t="shared" si="41"/>
        <v/>
      </c>
      <c r="C248" s="73"/>
      <c r="D248" s="74"/>
      <c r="E248" s="74"/>
      <c r="F248" s="74"/>
      <c r="G248" s="75"/>
      <c r="H248" s="75"/>
      <c r="I248" s="74"/>
      <c r="J248" s="74"/>
      <c r="K248" s="74"/>
      <c r="L248" s="76"/>
      <c r="M248" s="75"/>
      <c r="N248" s="75"/>
      <c r="O248" s="75"/>
      <c r="P248" s="77"/>
      <c r="Q248" s="49"/>
      <c r="R248" s="56" t="str">
        <f t="shared" si="1"/>
        <v/>
      </c>
      <c r="S248" s="56" t="str">
        <f t="shared" si="42"/>
        <v/>
      </c>
      <c r="T248" s="56" t="str">
        <f t="shared" si="43"/>
        <v/>
      </c>
      <c r="U248" s="56" t="str">
        <f t="shared" si="44"/>
        <v/>
      </c>
      <c r="V248" s="56" t="str">
        <f t="shared" si="45"/>
        <v/>
      </c>
      <c r="W248" s="56" t="str">
        <f t="shared" si="46"/>
        <v/>
      </c>
      <c r="X248" s="56" t="str">
        <f t="shared" si="2"/>
        <v/>
      </c>
      <c r="Y248" s="56" t="str">
        <f t="shared" si="3"/>
        <v/>
      </c>
      <c r="Z248" s="56" t="str">
        <f t="shared" si="4"/>
        <v/>
      </c>
      <c r="AA248" s="56" t="str">
        <f t="shared" si="5"/>
        <v/>
      </c>
      <c r="AB248" s="56" t="str">
        <f t="shared" si="47"/>
        <v/>
      </c>
      <c r="AC248" s="56" t="str">
        <f t="shared" si="48"/>
        <v/>
      </c>
      <c r="AD248" s="56" t="str">
        <f t="shared" si="49"/>
        <v/>
      </c>
      <c r="AE248" s="56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37" t="str">
        <f t="shared" si="41"/>
        <v/>
      </c>
      <c r="C249" s="73"/>
      <c r="D249" s="74"/>
      <c r="E249" s="74"/>
      <c r="F249" s="74"/>
      <c r="G249" s="75"/>
      <c r="H249" s="75"/>
      <c r="I249" s="74"/>
      <c r="J249" s="74"/>
      <c r="K249" s="74"/>
      <c r="L249" s="76"/>
      <c r="M249" s="75"/>
      <c r="N249" s="75"/>
      <c r="O249" s="75"/>
      <c r="P249" s="77"/>
      <c r="Q249" s="49"/>
      <c r="R249" s="56" t="str">
        <f t="shared" si="1"/>
        <v/>
      </c>
      <c r="S249" s="56" t="str">
        <f t="shared" si="42"/>
        <v/>
      </c>
      <c r="T249" s="56" t="str">
        <f t="shared" si="43"/>
        <v/>
      </c>
      <c r="U249" s="56" t="str">
        <f t="shared" si="44"/>
        <v/>
      </c>
      <c r="V249" s="56" t="str">
        <f t="shared" si="45"/>
        <v/>
      </c>
      <c r="W249" s="56" t="str">
        <f t="shared" si="46"/>
        <v/>
      </c>
      <c r="X249" s="56" t="str">
        <f t="shared" si="2"/>
        <v/>
      </c>
      <c r="Y249" s="56" t="str">
        <f t="shared" si="3"/>
        <v/>
      </c>
      <c r="Z249" s="56" t="str">
        <f t="shared" si="4"/>
        <v/>
      </c>
      <c r="AA249" s="56" t="str">
        <f t="shared" si="5"/>
        <v/>
      </c>
      <c r="AB249" s="56" t="str">
        <f t="shared" si="47"/>
        <v/>
      </c>
      <c r="AC249" s="56" t="str">
        <f t="shared" si="48"/>
        <v/>
      </c>
      <c r="AD249" s="56" t="str">
        <f t="shared" si="49"/>
        <v/>
      </c>
      <c r="AE249" s="56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37" t="str">
        <f t="shared" si="41"/>
        <v/>
      </c>
      <c r="C250" s="73"/>
      <c r="D250" s="74"/>
      <c r="E250" s="74"/>
      <c r="F250" s="74"/>
      <c r="G250" s="75"/>
      <c r="H250" s="75"/>
      <c r="I250" s="74"/>
      <c r="J250" s="74"/>
      <c r="K250" s="74"/>
      <c r="L250" s="76"/>
      <c r="M250" s="75"/>
      <c r="N250" s="75"/>
      <c r="O250" s="75"/>
      <c r="P250" s="77"/>
      <c r="Q250" s="49"/>
      <c r="R250" s="56" t="str">
        <f t="shared" si="1"/>
        <v/>
      </c>
      <c r="S250" s="56" t="str">
        <f t="shared" si="42"/>
        <v/>
      </c>
      <c r="T250" s="56" t="str">
        <f t="shared" si="43"/>
        <v/>
      </c>
      <c r="U250" s="56" t="str">
        <f t="shared" si="44"/>
        <v/>
      </c>
      <c r="V250" s="56" t="str">
        <f t="shared" si="45"/>
        <v/>
      </c>
      <c r="W250" s="56" t="str">
        <f t="shared" si="46"/>
        <v/>
      </c>
      <c r="X250" s="56" t="str">
        <f t="shared" si="2"/>
        <v/>
      </c>
      <c r="Y250" s="56" t="str">
        <f t="shared" si="3"/>
        <v/>
      </c>
      <c r="Z250" s="56" t="str">
        <f t="shared" si="4"/>
        <v/>
      </c>
      <c r="AA250" s="56" t="str">
        <f t="shared" si="5"/>
        <v/>
      </c>
      <c r="AB250" s="56" t="str">
        <f t="shared" si="47"/>
        <v/>
      </c>
      <c r="AC250" s="56" t="str">
        <f t="shared" si="48"/>
        <v/>
      </c>
      <c r="AD250" s="56" t="str">
        <f t="shared" si="49"/>
        <v/>
      </c>
      <c r="AE250" s="56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37" t="str">
        <f t="shared" si="41"/>
        <v/>
      </c>
      <c r="C251" s="73"/>
      <c r="D251" s="74"/>
      <c r="E251" s="74"/>
      <c r="F251" s="74"/>
      <c r="G251" s="75"/>
      <c r="H251" s="75"/>
      <c r="I251" s="74"/>
      <c r="J251" s="74"/>
      <c r="K251" s="74"/>
      <c r="L251" s="76"/>
      <c r="M251" s="75"/>
      <c r="N251" s="75"/>
      <c r="O251" s="75"/>
      <c r="P251" s="77"/>
      <c r="Q251" s="49"/>
      <c r="R251" s="56" t="str">
        <f t="shared" si="1"/>
        <v/>
      </c>
      <c r="S251" s="56" t="str">
        <f t="shared" si="42"/>
        <v/>
      </c>
      <c r="T251" s="56" t="str">
        <f t="shared" si="43"/>
        <v/>
      </c>
      <c r="U251" s="56" t="str">
        <f t="shared" si="44"/>
        <v/>
      </c>
      <c r="V251" s="56" t="str">
        <f t="shared" si="45"/>
        <v/>
      </c>
      <c r="W251" s="56" t="str">
        <f t="shared" si="46"/>
        <v/>
      </c>
      <c r="X251" s="56" t="str">
        <f t="shared" si="2"/>
        <v/>
      </c>
      <c r="Y251" s="56" t="str">
        <f t="shared" si="3"/>
        <v/>
      </c>
      <c r="Z251" s="56" t="str">
        <f t="shared" si="4"/>
        <v/>
      </c>
      <c r="AA251" s="56" t="str">
        <f t="shared" si="5"/>
        <v/>
      </c>
      <c r="AB251" s="56" t="str">
        <f t="shared" si="47"/>
        <v/>
      </c>
      <c r="AC251" s="56" t="str">
        <f t="shared" si="48"/>
        <v/>
      </c>
      <c r="AD251" s="56" t="str">
        <f t="shared" si="49"/>
        <v/>
      </c>
      <c r="AE251" s="56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37" t="str">
        <f t="shared" si="41"/>
        <v/>
      </c>
      <c r="C252" s="73"/>
      <c r="D252" s="74"/>
      <c r="E252" s="74"/>
      <c r="F252" s="74"/>
      <c r="G252" s="75"/>
      <c r="H252" s="75"/>
      <c r="I252" s="74"/>
      <c r="J252" s="74"/>
      <c r="K252" s="74"/>
      <c r="L252" s="76"/>
      <c r="M252" s="75"/>
      <c r="N252" s="75"/>
      <c r="O252" s="75"/>
      <c r="P252" s="77"/>
      <c r="Q252" s="49"/>
      <c r="R252" s="56" t="str">
        <f t="shared" si="1"/>
        <v/>
      </c>
      <c r="S252" s="56" t="str">
        <f t="shared" si="42"/>
        <v/>
      </c>
      <c r="T252" s="56" t="str">
        <f t="shared" si="43"/>
        <v/>
      </c>
      <c r="U252" s="56" t="str">
        <f t="shared" si="44"/>
        <v/>
      </c>
      <c r="V252" s="56" t="str">
        <f t="shared" si="45"/>
        <v/>
      </c>
      <c r="W252" s="56" t="str">
        <f t="shared" si="46"/>
        <v/>
      </c>
      <c r="X252" s="56" t="str">
        <f t="shared" si="2"/>
        <v/>
      </c>
      <c r="Y252" s="56" t="str">
        <f t="shared" si="3"/>
        <v/>
      </c>
      <c r="Z252" s="56" t="str">
        <f t="shared" si="4"/>
        <v/>
      </c>
      <c r="AA252" s="56" t="str">
        <f t="shared" si="5"/>
        <v/>
      </c>
      <c r="AB252" s="56" t="str">
        <f t="shared" si="47"/>
        <v/>
      </c>
      <c r="AC252" s="56" t="str">
        <f t="shared" si="48"/>
        <v/>
      </c>
      <c r="AD252" s="56" t="str">
        <f t="shared" si="49"/>
        <v/>
      </c>
      <c r="AE252" s="56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37" t="str">
        <f t="shared" si="41"/>
        <v/>
      </c>
      <c r="C253" s="73"/>
      <c r="D253" s="74"/>
      <c r="E253" s="74"/>
      <c r="F253" s="74"/>
      <c r="G253" s="75"/>
      <c r="H253" s="75"/>
      <c r="I253" s="74"/>
      <c r="J253" s="74"/>
      <c r="K253" s="74"/>
      <c r="L253" s="76"/>
      <c r="M253" s="75"/>
      <c r="N253" s="75"/>
      <c r="O253" s="75"/>
      <c r="P253" s="77"/>
      <c r="Q253" s="49"/>
      <c r="R253" s="56" t="str">
        <f t="shared" si="1"/>
        <v/>
      </c>
      <c r="S253" s="56" t="str">
        <f t="shared" si="42"/>
        <v/>
      </c>
      <c r="T253" s="56" t="str">
        <f t="shared" si="43"/>
        <v/>
      </c>
      <c r="U253" s="56" t="str">
        <f t="shared" si="44"/>
        <v/>
      </c>
      <c r="V253" s="56" t="str">
        <f t="shared" si="45"/>
        <v/>
      </c>
      <c r="W253" s="56" t="str">
        <f t="shared" si="46"/>
        <v/>
      </c>
      <c r="X253" s="56" t="str">
        <f t="shared" si="2"/>
        <v/>
      </c>
      <c r="Y253" s="56" t="str">
        <f t="shared" si="3"/>
        <v/>
      </c>
      <c r="Z253" s="56" t="str">
        <f t="shared" si="4"/>
        <v/>
      </c>
      <c r="AA253" s="56" t="str">
        <f t="shared" si="5"/>
        <v/>
      </c>
      <c r="AB253" s="56" t="str">
        <f t="shared" si="47"/>
        <v/>
      </c>
      <c r="AC253" s="56" t="str">
        <f t="shared" si="48"/>
        <v/>
      </c>
      <c r="AD253" s="56" t="str">
        <f t="shared" si="49"/>
        <v/>
      </c>
      <c r="AE253" s="56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37" t="str">
        <f t="shared" ref="B254:B261" si="51">IF(COUNTIF(R254:AE254,"")=No_of_Columns,"",IF(COUNTIF(R254:AE254,"ok")=No_of_Columns,"ok","Incomplete"))</f>
        <v/>
      </c>
      <c r="C254" s="73"/>
      <c r="D254" s="74"/>
      <c r="E254" s="74"/>
      <c r="F254" s="74"/>
      <c r="G254" s="75"/>
      <c r="H254" s="75"/>
      <c r="I254" s="74"/>
      <c r="J254" s="74"/>
      <c r="K254" s="74"/>
      <c r="L254" s="76"/>
      <c r="M254" s="75"/>
      <c r="N254" s="75"/>
      <c r="O254" s="75"/>
      <c r="P254" s="77"/>
      <c r="Q254" s="49"/>
      <c r="R254" s="56" t="str">
        <f t="shared" si="1"/>
        <v/>
      </c>
      <c r="S254" s="56" t="str">
        <f t="shared" ref="S254:S261" si="52">IF(COUNTA($C254:$P254)=0,"",IF(ISBLANK(D254),"Empty cell","ok"))</f>
        <v/>
      </c>
      <c r="T254" s="56" t="str">
        <f t="shared" ref="T254:T261" si="53">IF(COUNTA($C254:$P254)=0,"",IF(ISBLANK(E254),"Empty cell","ok"))</f>
        <v/>
      </c>
      <c r="U254" s="56" t="str">
        <f t="shared" ref="U254:U261" si="54">IF(COUNTA($C254:$P254)=0,"",IF(ISBLANK(F254),"Empty cell",IF(IF(ISERROR(FIND("@",F254)),1,0)+IF(ISERROR(FIND(".",F254)),1,0)&gt;0,"Entry is not an email address","ok")))</f>
        <v/>
      </c>
      <c r="V254" s="56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56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56" t="str">
        <f t="shared" si="2"/>
        <v/>
      </c>
      <c r="Y254" s="56" t="str">
        <f t="shared" si="3"/>
        <v/>
      </c>
      <c r="Z254" s="56" t="str">
        <f t="shared" si="4"/>
        <v/>
      </c>
      <c r="AA254" s="56" t="str">
        <f t="shared" si="5"/>
        <v/>
      </c>
      <c r="AB254" s="56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56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56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56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37" t="str">
        <f t="shared" si="51"/>
        <v/>
      </c>
      <c r="C255" s="73"/>
      <c r="D255" s="74"/>
      <c r="E255" s="74"/>
      <c r="F255" s="74"/>
      <c r="G255" s="75"/>
      <c r="H255" s="75"/>
      <c r="I255" s="74"/>
      <c r="J255" s="74"/>
      <c r="K255" s="74"/>
      <c r="L255" s="76"/>
      <c r="M255" s="75"/>
      <c r="N255" s="75"/>
      <c r="O255" s="75"/>
      <c r="P255" s="77"/>
      <c r="Q255" s="49"/>
      <c r="R255" s="56" t="str">
        <f t="shared" si="1"/>
        <v/>
      </c>
      <c r="S255" s="56" t="str">
        <f t="shared" si="52"/>
        <v/>
      </c>
      <c r="T255" s="56" t="str">
        <f t="shared" si="53"/>
        <v/>
      </c>
      <c r="U255" s="56" t="str">
        <f t="shared" si="54"/>
        <v/>
      </c>
      <c r="V255" s="56" t="str">
        <f t="shared" si="55"/>
        <v/>
      </c>
      <c r="W255" s="56" t="str">
        <f t="shared" si="56"/>
        <v/>
      </c>
      <c r="X255" s="56" t="str">
        <f t="shared" si="2"/>
        <v/>
      </c>
      <c r="Y255" s="56" t="str">
        <f t="shared" si="3"/>
        <v/>
      </c>
      <c r="Z255" s="56" t="str">
        <f t="shared" si="4"/>
        <v/>
      </c>
      <c r="AA255" s="56" t="str">
        <f t="shared" si="5"/>
        <v/>
      </c>
      <c r="AB255" s="56" t="str">
        <f t="shared" si="57"/>
        <v/>
      </c>
      <c r="AC255" s="56" t="str">
        <f t="shared" si="58"/>
        <v/>
      </c>
      <c r="AD255" s="56" t="str">
        <f t="shared" si="59"/>
        <v/>
      </c>
      <c r="AE255" s="56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37" t="str">
        <f t="shared" si="51"/>
        <v/>
      </c>
      <c r="C256" s="73"/>
      <c r="D256" s="74"/>
      <c r="E256" s="74"/>
      <c r="F256" s="74"/>
      <c r="G256" s="75"/>
      <c r="H256" s="75"/>
      <c r="I256" s="74"/>
      <c r="J256" s="74"/>
      <c r="K256" s="74"/>
      <c r="L256" s="76"/>
      <c r="M256" s="75"/>
      <c r="N256" s="75"/>
      <c r="O256" s="75"/>
      <c r="P256" s="77"/>
      <c r="Q256" s="49"/>
      <c r="R256" s="56" t="str">
        <f t="shared" si="1"/>
        <v/>
      </c>
      <c r="S256" s="56" t="str">
        <f t="shared" si="52"/>
        <v/>
      </c>
      <c r="T256" s="56" t="str">
        <f t="shared" si="53"/>
        <v/>
      </c>
      <c r="U256" s="56" t="str">
        <f t="shared" si="54"/>
        <v/>
      </c>
      <c r="V256" s="56" t="str">
        <f t="shared" si="55"/>
        <v/>
      </c>
      <c r="W256" s="56" t="str">
        <f t="shared" si="56"/>
        <v/>
      </c>
      <c r="X256" s="56" t="str">
        <f t="shared" si="2"/>
        <v/>
      </c>
      <c r="Y256" s="56" t="str">
        <f t="shared" si="3"/>
        <v/>
      </c>
      <c r="Z256" s="56" t="str">
        <f t="shared" si="4"/>
        <v/>
      </c>
      <c r="AA256" s="56" t="str">
        <f t="shared" si="5"/>
        <v/>
      </c>
      <c r="AB256" s="56" t="str">
        <f t="shared" si="57"/>
        <v/>
      </c>
      <c r="AC256" s="56" t="str">
        <f t="shared" si="58"/>
        <v/>
      </c>
      <c r="AD256" s="56" t="str">
        <f t="shared" si="59"/>
        <v/>
      </c>
      <c r="AE256" s="56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37" t="str">
        <f t="shared" si="51"/>
        <v/>
      </c>
      <c r="C257" s="73"/>
      <c r="D257" s="74"/>
      <c r="E257" s="74"/>
      <c r="F257" s="74"/>
      <c r="G257" s="75"/>
      <c r="H257" s="75"/>
      <c r="I257" s="74"/>
      <c r="J257" s="74"/>
      <c r="K257" s="74"/>
      <c r="L257" s="76"/>
      <c r="M257" s="75"/>
      <c r="N257" s="75"/>
      <c r="O257" s="75"/>
      <c r="P257" s="77"/>
      <c r="Q257" s="49"/>
      <c r="R257" s="56" t="str">
        <f t="shared" si="1"/>
        <v/>
      </c>
      <c r="S257" s="56" t="str">
        <f t="shared" si="52"/>
        <v/>
      </c>
      <c r="T257" s="56" t="str">
        <f t="shared" si="53"/>
        <v/>
      </c>
      <c r="U257" s="56" t="str">
        <f t="shared" si="54"/>
        <v/>
      </c>
      <c r="V257" s="56" t="str">
        <f t="shared" si="55"/>
        <v/>
      </c>
      <c r="W257" s="56" t="str">
        <f t="shared" si="56"/>
        <v/>
      </c>
      <c r="X257" s="56" t="str">
        <f t="shared" si="2"/>
        <v/>
      </c>
      <c r="Y257" s="56" t="str">
        <f t="shared" si="3"/>
        <v/>
      </c>
      <c r="Z257" s="56" t="str">
        <f t="shared" si="4"/>
        <v/>
      </c>
      <c r="AA257" s="56" t="str">
        <f t="shared" si="5"/>
        <v/>
      </c>
      <c r="AB257" s="56" t="str">
        <f t="shared" si="57"/>
        <v/>
      </c>
      <c r="AC257" s="56" t="str">
        <f t="shared" si="58"/>
        <v/>
      </c>
      <c r="AD257" s="56" t="str">
        <f t="shared" si="59"/>
        <v/>
      </c>
      <c r="AE257" s="56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37" t="str">
        <f t="shared" si="51"/>
        <v/>
      </c>
      <c r="C258" s="73"/>
      <c r="D258" s="74"/>
      <c r="E258" s="74"/>
      <c r="F258" s="74"/>
      <c r="G258" s="75"/>
      <c r="H258" s="75"/>
      <c r="I258" s="74"/>
      <c r="J258" s="74"/>
      <c r="K258" s="74"/>
      <c r="L258" s="76"/>
      <c r="M258" s="75"/>
      <c r="N258" s="75"/>
      <c r="O258" s="75"/>
      <c r="P258" s="77"/>
      <c r="Q258" s="49"/>
      <c r="R258" s="56" t="str">
        <f t="shared" si="1"/>
        <v/>
      </c>
      <c r="S258" s="56" t="str">
        <f t="shared" si="52"/>
        <v/>
      </c>
      <c r="T258" s="56" t="str">
        <f t="shared" si="53"/>
        <v/>
      </c>
      <c r="U258" s="56" t="str">
        <f t="shared" si="54"/>
        <v/>
      </c>
      <c r="V258" s="56" t="str">
        <f t="shared" si="55"/>
        <v/>
      </c>
      <c r="W258" s="56" t="str">
        <f t="shared" si="56"/>
        <v/>
      </c>
      <c r="X258" s="56" t="str">
        <f t="shared" si="2"/>
        <v/>
      </c>
      <c r="Y258" s="56" t="str">
        <f t="shared" si="3"/>
        <v/>
      </c>
      <c r="Z258" s="56" t="str">
        <f t="shared" si="4"/>
        <v/>
      </c>
      <c r="AA258" s="56" t="str">
        <f t="shared" si="5"/>
        <v/>
      </c>
      <c r="AB258" s="56" t="str">
        <f t="shared" si="57"/>
        <v/>
      </c>
      <c r="AC258" s="56" t="str">
        <f t="shared" si="58"/>
        <v/>
      </c>
      <c r="AD258" s="56" t="str">
        <f t="shared" si="59"/>
        <v/>
      </c>
      <c r="AE258" s="56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37" t="str">
        <f t="shared" si="51"/>
        <v/>
      </c>
      <c r="C259" s="73"/>
      <c r="D259" s="74"/>
      <c r="E259" s="74"/>
      <c r="F259" s="74"/>
      <c r="G259" s="75"/>
      <c r="H259" s="75"/>
      <c r="I259" s="74"/>
      <c r="J259" s="74"/>
      <c r="K259" s="74"/>
      <c r="L259" s="76"/>
      <c r="M259" s="75"/>
      <c r="N259" s="75"/>
      <c r="O259" s="75"/>
      <c r="P259" s="77"/>
      <c r="Q259" s="49"/>
      <c r="R259" s="56" t="str">
        <f t="shared" si="1"/>
        <v/>
      </c>
      <c r="S259" s="56" t="str">
        <f t="shared" si="52"/>
        <v/>
      </c>
      <c r="T259" s="56" t="str">
        <f t="shared" si="53"/>
        <v/>
      </c>
      <c r="U259" s="56" t="str">
        <f t="shared" si="54"/>
        <v/>
      </c>
      <c r="V259" s="56" t="str">
        <f t="shared" si="55"/>
        <v/>
      </c>
      <c r="W259" s="56" t="str">
        <f t="shared" si="56"/>
        <v/>
      </c>
      <c r="X259" s="56" t="str">
        <f t="shared" si="2"/>
        <v/>
      </c>
      <c r="Y259" s="56" t="str">
        <f t="shared" si="3"/>
        <v/>
      </c>
      <c r="Z259" s="56" t="str">
        <f t="shared" si="4"/>
        <v/>
      </c>
      <c r="AA259" s="56" t="str">
        <f t="shared" si="5"/>
        <v/>
      </c>
      <c r="AB259" s="56" t="str">
        <f t="shared" si="57"/>
        <v/>
      </c>
      <c r="AC259" s="56" t="str">
        <f t="shared" si="58"/>
        <v/>
      </c>
      <c r="AD259" s="56" t="str">
        <f t="shared" si="59"/>
        <v/>
      </c>
      <c r="AE259" s="56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37" t="str">
        <f t="shared" si="51"/>
        <v/>
      </c>
      <c r="C260" s="73"/>
      <c r="D260" s="74"/>
      <c r="E260" s="74"/>
      <c r="F260" s="74"/>
      <c r="G260" s="75"/>
      <c r="H260" s="75"/>
      <c r="I260" s="74"/>
      <c r="J260" s="74"/>
      <c r="K260" s="74"/>
      <c r="L260" s="76"/>
      <c r="M260" s="75"/>
      <c r="N260" s="75"/>
      <c r="O260" s="75"/>
      <c r="P260" s="77"/>
      <c r="Q260" s="49"/>
      <c r="R260" s="56" t="str">
        <f t="shared" si="1"/>
        <v/>
      </c>
      <c r="S260" s="56" t="str">
        <f t="shared" si="52"/>
        <v/>
      </c>
      <c r="T260" s="56" t="str">
        <f t="shared" si="53"/>
        <v/>
      </c>
      <c r="U260" s="56" t="str">
        <f t="shared" si="54"/>
        <v/>
      </c>
      <c r="V260" s="56" t="str">
        <f t="shared" si="55"/>
        <v/>
      </c>
      <c r="W260" s="56" t="str">
        <f t="shared" si="56"/>
        <v/>
      </c>
      <c r="X260" s="56" t="str">
        <f t="shared" si="2"/>
        <v/>
      </c>
      <c r="Y260" s="56" t="str">
        <f t="shared" si="3"/>
        <v/>
      </c>
      <c r="Z260" s="56" t="str">
        <f t="shared" si="4"/>
        <v/>
      </c>
      <c r="AA260" s="56" t="str">
        <f t="shared" si="5"/>
        <v/>
      </c>
      <c r="AB260" s="56" t="str">
        <f t="shared" si="57"/>
        <v/>
      </c>
      <c r="AC260" s="56" t="str">
        <f t="shared" si="58"/>
        <v/>
      </c>
      <c r="AD260" s="56" t="str">
        <f t="shared" si="59"/>
        <v/>
      </c>
      <c r="AE260" s="56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37" t="str">
        <f t="shared" si="51"/>
        <v/>
      </c>
      <c r="C261" s="73"/>
      <c r="D261" s="74"/>
      <c r="E261" s="74"/>
      <c r="F261" s="74"/>
      <c r="G261" s="75"/>
      <c r="H261" s="75"/>
      <c r="I261" s="74"/>
      <c r="J261" s="74"/>
      <c r="K261" s="74"/>
      <c r="L261" s="76"/>
      <c r="M261" s="75"/>
      <c r="N261" s="75"/>
      <c r="O261" s="75"/>
      <c r="P261" s="77"/>
      <c r="Q261" s="49"/>
      <c r="R261" s="56" t="str">
        <f t="shared" si="1"/>
        <v/>
      </c>
      <c r="S261" s="56" t="str">
        <f t="shared" si="52"/>
        <v/>
      </c>
      <c r="T261" s="56" t="str">
        <f t="shared" si="53"/>
        <v/>
      </c>
      <c r="U261" s="56" t="str">
        <f t="shared" si="54"/>
        <v/>
      </c>
      <c r="V261" s="56" t="str">
        <f t="shared" si="55"/>
        <v/>
      </c>
      <c r="W261" s="56" t="str">
        <f t="shared" si="56"/>
        <v/>
      </c>
      <c r="X261" s="56" t="str">
        <f t="shared" si="2"/>
        <v/>
      </c>
      <c r="Y261" s="56" t="str">
        <f t="shared" si="3"/>
        <v/>
      </c>
      <c r="Z261" s="56" t="str">
        <f t="shared" si="4"/>
        <v/>
      </c>
      <c r="AA261" s="56" t="str">
        <f t="shared" si="5"/>
        <v/>
      </c>
      <c r="AB261" s="56" t="str">
        <f t="shared" si="57"/>
        <v/>
      </c>
      <c r="AC261" s="56" t="str">
        <f t="shared" si="58"/>
        <v/>
      </c>
      <c r="AD261" s="56" t="str">
        <f t="shared" si="59"/>
        <v/>
      </c>
      <c r="AE261" s="56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37" t="str">
        <f t="shared" si="0"/>
        <v/>
      </c>
      <c r="C262" s="78"/>
      <c r="D262" s="79"/>
      <c r="E262" s="79"/>
      <c r="F262" s="79"/>
      <c r="G262" s="80"/>
      <c r="H262" s="80"/>
      <c r="I262" s="79"/>
      <c r="J262" s="79"/>
      <c r="K262" s="79"/>
      <c r="L262" s="81"/>
      <c r="M262" s="80"/>
      <c r="N262" s="80"/>
      <c r="O262" s="80"/>
      <c r="P262" s="82"/>
      <c r="Q262" s="49"/>
      <c r="R262" s="56" t="str">
        <f t="shared" si="1"/>
        <v/>
      </c>
      <c r="S262" s="56" t="str">
        <f t="shared" si="8"/>
        <v/>
      </c>
      <c r="T262" s="56" t="str">
        <f t="shared" si="9"/>
        <v/>
      </c>
      <c r="U262" s="56" t="str">
        <f t="shared" si="10"/>
        <v/>
      </c>
      <c r="V262" s="56" t="str">
        <f t="shared" si="11"/>
        <v/>
      </c>
      <c r="W262" s="56" t="str">
        <f t="shared" si="12"/>
        <v/>
      </c>
      <c r="X262" s="56" t="str">
        <f t="shared" si="2"/>
        <v/>
      </c>
      <c r="Y262" s="56" t="str">
        <f t="shared" si="3"/>
        <v/>
      </c>
      <c r="Z262" s="56" t="str">
        <f t="shared" si="4"/>
        <v/>
      </c>
      <c r="AA262" s="56" t="str">
        <f t="shared" si="5"/>
        <v/>
      </c>
      <c r="AB262" s="56" t="str">
        <f t="shared" si="6"/>
        <v/>
      </c>
      <c r="AC262" s="56" t="str">
        <f t="shared" si="13"/>
        <v/>
      </c>
      <c r="AD262" s="56" t="str">
        <f t="shared" si="14"/>
        <v/>
      </c>
      <c r="AE262" s="56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43"/>
      <c r="AN263" s="16"/>
      <c r="AO263" s="16"/>
      <c r="AP263" s="26"/>
      <c r="AQ263" s="11"/>
      <c r="AR263" s="11"/>
      <c r="AS263" s="16"/>
      <c r="AT263" s="47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43"/>
      <c r="AN264" s="16"/>
      <c r="AO264" s="16"/>
      <c r="AP264" s="26"/>
      <c r="AQ264" s="11"/>
      <c r="AR264" s="11"/>
      <c r="AS264" s="16"/>
      <c r="AT264" s="47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43"/>
      <c r="AN265" s="16"/>
      <c r="AO265" s="16"/>
      <c r="AP265" s="26"/>
      <c r="AQ265" s="11"/>
      <c r="AR265" s="11"/>
      <c r="AS265" s="16"/>
      <c r="AT265" s="47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43"/>
      <c r="AN266" s="16"/>
      <c r="AO266" s="16"/>
      <c r="AP266" s="26"/>
      <c r="AQ266" s="11"/>
      <c r="AR266" s="11"/>
      <c r="AS266" s="16"/>
      <c r="AT266" s="47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43"/>
      <c r="AN267" s="16"/>
      <c r="AO267" s="16"/>
      <c r="AP267" s="26"/>
      <c r="AQ267" s="11"/>
      <c r="AR267" s="11"/>
      <c r="AS267" s="16"/>
      <c r="AT267" s="47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43"/>
      <c r="AN268" s="16"/>
      <c r="AO268" s="16"/>
      <c r="AP268" s="26"/>
      <c r="AQ268" s="11"/>
      <c r="AR268" s="11"/>
      <c r="AS268" s="16"/>
      <c r="AT268" s="47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43"/>
      <c r="AN269" s="16"/>
      <c r="AO269" s="16"/>
      <c r="AP269" s="26"/>
      <c r="AQ269" s="11"/>
      <c r="AR269" s="11"/>
      <c r="AS269" s="16"/>
      <c r="AT269" s="47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43"/>
      <c r="AN270" s="16"/>
      <c r="AO270" s="16"/>
      <c r="AP270" s="26"/>
      <c r="AQ270" s="11"/>
      <c r="AR270" s="11"/>
      <c r="AS270" s="16"/>
      <c r="AT270" s="47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660" priority="598" stopIfTrue="1" operator="equal">
      <formula>"ok"</formula>
    </cfRule>
    <cfRule type="cellIs" dxfId="659" priority="599" stopIfTrue="1" operator="equal">
      <formula>"Incomplete"</formula>
    </cfRule>
  </conditionalFormatting>
  <conditionalFormatting sqref="M14:N15 D14:E15 D47:E47 M47:N47 M49:N49 D49:E49 D67:E69 M56:N57 M67:N69 M76:N78 D76:E76 D80:E262 M80:N262">
    <cfRule type="expression" dxfId="658" priority="623" stopIfTrue="1">
      <formula>S14="ok"</formula>
    </cfRule>
    <cfRule type="expression" dxfId="657" priority="624" stopIfTrue="1">
      <formula>S14=""</formula>
    </cfRule>
  </conditionalFormatting>
  <conditionalFormatting sqref="AE13:AE262 X13:AB262">
    <cfRule type="cellIs" dxfId="656" priority="584" stopIfTrue="1" operator="equal">
      <formula>"ok"</formula>
    </cfRule>
    <cfRule type="cellIs" dxfId="655" priority="585" stopIfTrue="1" operator="equal">
      <formula>""</formula>
    </cfRule>
  </conditionalFormatting>
  <conditionalFormatting sqref="C3">
    <cfRule type="expression" dxfId="654" priority="545">
      <formula>ISNONTEXT(C3)</formula>
    </cfRule>
  </conditionalFormatting>
  <conditionalFormatting sqref="H3">
    <cfRule type="expression" dxfId="653" priority="541">
      <formula>ISNONTEXT(H3)</formula>
    </cfRule>
  </conditionalFormatting>
  <conditionalFormatting sqref="H5">
    <cfRule type="expression" dxfId="652" priority="538">
      <formula>IF(ISNUMBER(H5),IF(AND(H5&gt;=0,H5&lt;=77),FALSE,TRUE),TRUE)</formula>
    </cfRule>
  </conditionalFormatting>
  <conditionalFormatting sqref="C9">
    <cfRule type="expression" dxfId="651" priority="531">
      <formula>ISNUMBER(C9)</formula>
    </cfRule>
  </conditionalFormatting>
  <conditionalFormatting sqref="M1">
    <cfRule type="expression" dxfId="650" priority="529">
      <formula>IF($M$1="",FALSE,TRUE)</formula>
    </cfRule>
  </conditionalFormatting>
  <conditionalFormatting sqref="I14:I15 I47:L47 I49:L49 I67:L69 I76:L76 I80:L262">
    <cfRule type="expression" dxfId="649" priority="525" stopIfTrue="1">
      <formula>X14="ok"</formula>
    </cfRule>
    <cfRule type="expression" dxfId="648" priority="526" stopIfTrue="1">
      <formula>X14=""</formula>
    </cfRule>
  </conditionalFormatting>
  <conditionalFormatting sqref="P14:P15 P47 P56:P57 P77:P78 P80:P262">
    <cfRule type="expression" dxfId="647" priority="665" stopIfTrue="1">
      <formula>AE14="ok"</formula>
    </cfRule>
    <cfRule type="expression" dxfId="646" priority="666" stopIfTrue="1">
      <formula>AE14=""</formula>
    </cfRule>
  </conditionalFormatting>
  <conditionalFormatting sqref="O14:O15 O47 O49 O56:O57 O67:O69 O76:O78 O80:O262">
    <cfRule type="expression" dxfId="645" priority="671" stopIfTrue="1">
      <formula>AD14="ok"</formula>
    </cfRule>
    <cfRule type="expression" dxfId="644" priority="672" stopIfTrue="1">
      <formula>AD14=""</formula>
    </cfRule>
  </conditionalFormatting>
  <conditionalFormatting sqref="AC13:AC262">
    <cfRule type="cellIs" dxfId="643" priority="517" stopIfTrue="1" operator="equal">
      <formula>"ok"</formula>
    </cfRule>
    <cfRule type="cellIs" dxfId="642" priority="518" stopIfTrue="1" operator="equal">
      <formula>""</formula>
    </cfRule>
  </conditionalFormatting>
  <conditionalFormatting sqref="AD13:AD262">
    <cfRule type="cellIs" dxfId="641" priority="515" stopIfTrue="1" operator="equal">
      <formula>"ok"</formula>
    </cfRule>
    <cfRule type="cellIs" dxfId="640" priority="516" stopIfTrue="1" operator="equal">
      <formula>""</formula>
    </cfRule>
  </conditionalFormatting>
  <conditionalFormatting sqref="R13:R262">
    <cfRule type="cellIs" dxfId="639" priority="511" stopIfTrue="1" operator="equal">
      <formula>"ok"</formula>
    </cfRule>
    <cfRule type="cellIs" dxfId="638" priority="512" stopIfTrue="1" operator="equal">
      <formula>""</formula>
    </cfRule>
  </conditionalFormatting>
  <conditionalFormatting sqref="G7:H7">
    <cfRule type="expression" dxfId="637" priority="508">
      <formula>ISNONTEXT(G7)</formula>
    </cfRule>
  </conditionalFormatting>
  <conditionalFormatting sqref="C14:C15 C47 C49 C67:C69 C76:C78 C80:C262">
    <cfRule type="expression" dxfId="636" priority="681" stopIfTrue="1">
      <formula>R14="ok"</formula>
    </cfRule>
    <cfRule type="expression" dxfId="635" priority="682" stopIfTrue="1">
      <formula>R14=""</formula>
    </cfRule>
  </conditionalFormatting>
  <conditionalFormatting sqref="S13:U262">
    <cfRule type="cellIs" dxfId="634" priority="505" stopIfTrue="1" operator="equal">
      <formula>"ok"</formula>
    </cfRule>
    <cfRule type="cellIs" dxfId="633" priority="506" stopIfTrue="1" operator="equal">
      <formula>""</formula>
    </cfRule>
  </conditionalFormatting>
  <conditionalFormatting sqref="G14:G16 G26:G27 G47 G49 G56:G57 G67:G69 G71:G72 G76 G80:G262">
    <cfRule type="expression" dxfId="632" priority="499" stopIfTrue="1">
      <formula>V14="ok"</formula>
    </cfRule>
    <cfRule type="expression" dxfId="631" priority="500" stopIfTrue="1">
      <formula>V14=""</formula>
    </cfRule>
  </conditionalFormatting>
  <conditionalFormatting sqref="H14:H16 H26:H27 H47 H49 H56:H57 H67:H69 H71:H72 H76 H80:H262">
    <cfRule type="expression" dxfId="630" priority="501" stopIfTrue="1">
      <formula>W14="ok"</formula>
    </cfRule>
    <cfRule type="expression" dxfId="629" priority="502" stopIfTrue="1">
      <formula>W14=""</formula>
    </cfRule>
  </conditionalFormatting>
  <conditionalFormatting sqref="V13:V262">
    <cfRule type="cellIs" dxfId="628" priority="497" stopIfTrue="1" operator="equal">
      <formula>"ok"</formula>
    </cfRule>
    <cfRule type="cellIs" dxfId="627" priority="498" stopIfTrue="1" operator="equal">
      <formula>""</formula>
    </cfRule>
  </conditionalFormatting>
  <conditionalFormatting sqref="W13:W262">
    <cfRule type="cellIs" dxfId="626" priority="495" stopIfTrue="1" operator="equal">
      <formula>"ok"</formula>
    </cfRule>
    <cfRule type="cellIs" dxfId="625" priority="496" stopIfTrue="1" operator="equal">
      <formula>""</formula>
    </cfRule>
  </conditionalFormatting>
  <conditionalFormatting sqref="C5">
    <cfRule type="expression" dxfId="624" priority="494">
      <formula>ISNONTEXT(C5)</formula>
    </cfRule>
  </conditionalFormatting>
  <conditionalFormatting sqref="C7">
    <cfRule type="expression" dxfId="623" priority="493">
      <formula>ISBLANK(C7)</formula>
    </cfRule>
  </conditionalFormatting>
  <conditionalFormatting sqref="M2 M6">
    <cfRule type="expression" dxfId="622" priority="689">
      <formula>IF($M2="",FALSE,TRUE)</formula>
    </cfRule>
  </conditionalFormatting>
  <conditionalFormatting sqref="F14:F15 F47 F68:F69 F76 F80:F262">
    <cfRule type="expression" dxfId="621" priority="692" stopIfTrue="1">
      <formula>U14="ok"</formula>
    </cfRule>
    <cfRule type="expression" dxfId="620" priority="693" stopIfTrue="1">
      <formula>U14=""</formula>
    </cfRule>
  </conditionalFormatting>
  <conditionalFormatting sqref="M13:N13 D13:E13">
    <cfRule type="expression" dxfId="619" priority="485" stopIfTrue="1">
      <formula>S13="ok"</formula>
    </cfRule>
    <cfRule type="expression" dxfId="618" priority="486" stopIfTrue="1">
      <formula>S13=""</formula>
    </cfRule>
  </conditionalFormatting>
  <conditionalFormatting sqref="I13:L13">
    <cfRule type="expression" dxfId="617" priority="483" stopIfTrue="1">
      <formula>X13="ok"</formula>
    </cfRule>
    <cfRule type="expression" dxfId="616" priority="484" stopIfTrue="1">
      <formula>X13=""</formula>
    </cfRule>
  </conditionalFormatting>
  <conditionalFormatting sqref="O13">
    <cfRule type="expression" dxfId="615" priority="487" stopIfTrue="1">
      <formula>AD13="ok"</formula>
    </cfRule>
    <cfRule type="expression" dxfId="614" priority="488" stopIfTrue="1">
      <formula>AD13=""</formula>
    </cfRule>
  </conditionalFormatting>
  <conditionalFormatting sqref="C13">
    <cfRule type="expression" dxfId="613" priority="489" stopIfTrue="1">
      <formula>R13="ok"</formula>
    </cfRule>
    <cfRule type="expression" dxfId="612" priority="490" stopIfTrue="1">
      <formula>R13=""</formula>
    </cfRule>
  </conditionalFormatting>
  <conditionalFormatting sqref="G13">
    <cfRule type="expression" dxfId="611" priority="479" stopIfTrue="1">
      <formula>V13="ok"</formula>
    </cfRule>
    <cfRule type="expression" dxfId="610" priority="480" stopIfTrue="1">
      <formula>V13=""</formula>
    </cfRule>
  </conditionalFormatting>
  <conditionalFormatting sqref="H13">
    <cfRule type="expression" dxfId="609" priority="481" stopIfTrue="1">
      <formula>W13="ok"</formula>
    </cfRule>
    <cfRule type="expression" dxfId="608" priority="482" stopIfTrue="1">
      <formula>W13=""</formula>
    </cfRule>
  </conditionalFormatting>
  <conditionalFormatting sqref="F13">
    <cfRule type="expression" dxfId="607" priority="491" stopIfTrue="1">
      <formula>U13="ok"</formula>
    </cfRule>
    <cfRule type="expression" dxfId="606" priority="492" stopIfTrue="1">
      <formula>U13=""</formula>
    </cfRule>
  </conditionalFormatting>
  <conditionalFormatting sqref="P13">
    <cfRule type="expression" dxfId="605" priority="477" stopIfTrue="1">
      <formula>AE13="ok"</formula>
    </cfRule>
    <cfRule type="expression" dxfId="604" priority="478" stopIfTrue="1">
      <formula>AE13=""</formula>
    </cfRule>
  </conditionalFormatting>
  <conditionalFormatting sqref="J14:L14">
    <cfRule type="expression" dxfId="599" priority="473" stopIfTrue="1">
      <formula>Y14="ok"</formula>
    </cfRule>
    <cfRule type="expression" dxfId="598" priority="474" stopIfTrue="1">
      <formula>Y14=""</formula>
    </cfRule>
  </conditionalFormatting>
  <conditionalFormatting sqref="J15">
    <cfRule type="expression" dxfId="597" priority="471" stopIfTrue="1">
      <formula>Y15="ok"</formula>
    </cfRule>
    <cfRule type="expression" dxfId="596" priority="472" stopIfTrue="1">
      <formula>Y15=""</formula>
    </cfRule>
  </conditionalFormatting>
  <conditionalFormatting sqref="K15">
    <cfRule type="expression" dxfId="595" priority="469" stopIfTrue="1">
      <formula>Z15="ok"</formula>
    </cfRule>
    <cfRule type="expression" dxfId="594" priority="470" stopIfTrue="1">
      <formula>Z15=""</formula>
    </cfRule>
  </conditionalFormatting>
  <conditionalFormatting sqref="L15">
    <cfRule type="expression" dxfId="593" priority="467" stopIfTrue="1">
      <formula>AA15="ok"</formula>
    </cfRule>
    <cfRule type="expression" dxfId="592" priority="468" stopIfTrue="1">
      <formula>AA15=""</formula>
    </cfRule>
  </conditionalFormatting>
  <conditionalFormatting sqref="D16:E16">
    <cfRule type="expression" dxfId="591" priority="461" stopIfTrue="1">
      <formula>S16="ok"</formula>
    </cfRule>
    <cfRule type="expression" dxfId="590" priority="462" stopIfTrue="1">
      <formula>S16=""</formula>
    </cfRule>
  </conditionalFormatting>
  <conditionalFormatting sqref="C16">
    <cfRule type="expression" dxfId="589" priority="463" stopIfTrue="1">
      <formula>R16="ok"</formula>
    </cfRule>
    <cfRule type="expression" dxfId="588" priority="464" stopIfTrue="1">
      <formula>R16=""</formula>
    </cfRule>
  </conditionalFormatting>
  <conditionalFormatting sqref="F16">
    <cfRule type="expression" dxfId="587" priority="465" stopIfTrue="1">
      <formula>U16="ok"</formula>
    </cfRule>
    <cfRule type="expression" dxfId="586" priority="466" stopIfTrue="1">
      <formula>U16=""</formula>
    </cfRule>
  </conditionalFormatting>
  <conditionalFormatting sqref="I16:L16">
    <cfRule type="expression" dxfId="585" priority="459" stopIfTrue="1">
      <formula>X16="ok"</formula>
    </cfRule>
    <cfRule type="expression" dxfId="584" priority="460" stopIfTrue="1">
      <formula>X16=""</formula>
    </cfRule>
  </conditionalFormatting>
  <conditionalFormatting sqref="M16:N16">
    <cfRule type="expression" dxfId="583" priority="453" stopIfTrue="1">
      <formula>AB16="ok"</formula>
    </cfRule>
    <cfRule type="expression" dxfId="582" priority="454" stopIfTrue="1">
      <formula>AB16=""</formula>
    </cfRule>
  </conditionalFormatting>
  <conditionalFormatting sqref="P16">
    <cfRule type="expression" dxfId="581" priority="455" stopIfTrue="1">
      <formula>AE16="ok"</formula>
    </cfRule>
    <cfRule type="expression" dxfId="580" priority="456" stopIfTrue="1">
      <formula>AE16=""</formula>
    </cfRule>
  </conditionalFormatting>
  <conditionalFormatting sqref="O16">
    <cfRule type="expression" dxfId="579" priority="457" stopIfTrue="1">
      <formula>AD16="ok"</formula>
    </cfRule>
    <cfRule type="expression" dxfId="578" priority="458" stopIfTrue="1">
      <formula>AD16=""</formula>
    </cfRule>
  </conditionalFormatting>
  <conditionalFormatting sqref="M17:N17 D17:E17">
    <cfRule type="expression" dxfId="577" priority="443" stopIfTrue="1">
      <formula>S17="ok"</formula>
    </cfRule>
    <cfRule type="expression" dxfId="576" priority="444" stopIfTrue="1">
      <formula>S17=""</formula>
    </cfRule>
  </conditionalFormatting>
  <conditionalFormatting sqref="I17:L17">
    <cfRule type="expression" dxfId="575" priority="441" stopIfTrue="1">
      <formula>X17="ok"</formula>
    </cfRule>
    <cfRule type="expression" dxfId="574" priority="442" stopIfTrue="1">
      <formula>X17=""</formula>
    </cfRule>
  </conditionalFormatting>
  <conditionalFormatting sqref="P30">
    <cfRule type="expression" dxfId="573" priority="349" stopIfTrue="1">
      <formula>AE30="ok"</formula>
    </cfRule>
    <cfRule type="expression" dxfId="572" priority="350" stopIfTrue="1">
      <formula>AE30=""</formula>
    </cfRule>
  </conditionalFormatting>
  <conditionalFormatting sqref="O17">
    <cfRule type="expression" dxfId="571" priority="447" stopIfTrue="1">
      <formula>AD17="ok"</formula>
    </cfRule>
    <cfRule type="expression" dxfId="570" priority="448" stopIfTrue="1">
      <formula>AD17=""</formula>
    </cfRule>
  </conditionalFormatting>
  <conditionalFormatting sqref="C17">
    <cfRule type="expression" dxfId="569" priority="449" stopIfTrue="1">
      <formula>R17="ok"</formula>
    </cfRule>
    <cfRule type="expression" dxfId="568" priority="450" stopIfTrue="1">
      <formula>R17=""</formula>
    </cfRule>
  </conditionalFormatting>
  <conditionalFormatting sqref="G17">
    <cfRule type="expression" dxfId="567" priority="437" stopIfTrue="1">
      <formula>V17="ok"</formula>
    </cfRule>
    <cfRule type="expression" dxfId="566" priority="438" stopIfTrue="1">
      <formula>V17=""</formula>
    </cfRule>
  </conditionalFormatting>
  <conditionalFormatting sqref="H17">
    <cfRule type="expression" dxfId="565" priority="439" stopIfTrue="1">
      <formula>W17="ok"</formula>
    </cfRule>
    <cfRule type="expression" dxfId="564" priority="440" stopIfTrue="1">
      <formula>W17=""</formula>
    </cfRule>
  </conditionalFormatting>
  <conditionalFormatting sqref="F17">
    <cfRule type="expression" dxfId="563" priority="451" stopIfTrue="1">
      <formula>U17="ok"</formula>
    </cfRule>
    <cfRule type="expression" dxfId="562" priority="452" stopIfTrue="1">
      <formula>U17=""</formula>
    </cfRule>
  </conditionalFormatting>
  <conditionalFormatting sqref="P17">
    <cfRule type="expression" dxfId="561" priority="435" stopIfTrue="1">
      <formula>AE17="ok"</formula>
    </cfRule>
    <cfRule type="expression" dxfId="560" priority="436" stopIfTrue="1">
      <formula>AE17=""</formula>
    </cfRule>
  </conditionalFormatting>
  <conditionalFormatting sqref="M18:N23 D18:E23">
    <cfRule type="expression" dxfId="559" priority="425" stopIfTrue="1">
      <formula>S18="ok"</formula>
    </cfRule>
    <cfRule type="expression" dxfId="558" priority="426" stopIfTrue="1">
      <formula>S18=""</formula>
    </cfRule>
  </conditionalFormatting>
  <conditionalFormatting sqref="I18:L23">
    <cfRule type="expression" dxfId="557" priority="423" stopIfTrue="1">
      <formula>X18="ok"</formula>
    </cfRule>
    <cfRule type="expression" dxfId="556" priority="424" stopIfTrue="1">
      <formula>X18=""</formula>
    </cfRule>
  </conditionalFormatting>
  <conditionalFormatting sqref="P18:P23">
    <cfRule type="expression" dxfId="555" priority="427" stopIfTrue="1">
      <formula>AE18="ok"</formula>
    </cfRule>
    <cfRule type="expression" dxfId="554" priority="428" stopIfTrue="1">
      <formula>AE18=""</formula>
    </cfRule>
  </conditionalFormatting>
  <conditionalFormatting sqref="O18:O23">
    <cfRule type="expression" dxfId="553" priority="429" stopIfTrue="1">
      <formula>AD18="ok"</formula>
    </cfRule>
    <cfRule type="expression" dxfId="552" priority="430" stopIfTrue="1">
      <formula>AD18=""</formula>
    </cfRule>
  </conditionalFormatting>
  <conditionalFormatting sqref="C18:C23">
    <cfRule type="expression" dxfId="551" priority="431" stopIfTrue="1">
      <formula>R18="ok"</formula>
    </cfRule>
    <cfRule type="expression" dxfId="550" priority="432" stopIfTrue="1">
      <formula>R18=""</formula>
    </cfRule>
  </conditionalFormatting>
  <conditionalFormatting sqref="G18:G23">
    <cfRule type="expression" dxfId="549" priority="419" stopIfTrue="1">
      <formula>V18="ok"</formula>
    </cfRule>
    <cfRule type="expression" dxfId="548" priority="420" stopIfTrue="1">
      <formula>V18=""</formula>
    </cfRule>
  </conditionalFormatting>
  <conditionalFormatting sqref="H18:H23">
    <cfRule type="expression" dxfId="547" priority="421" stopIfTrue="1">
      <formula>W18="ok"</formula>
    </cfRule>
    <cfRule type="expression" dxfId="546" priority="422" stopIfTrue="1">
      <formula>W18=""</formula>
    </cfRule>
  </conditionalFormatting>
  <conditionalFormatting sqref="F18:F23">
    <cfRule type="expression" dxfId="545" priority="433" stopIfTrue="1">
      <formula>U18="ok"</formula>
    </cfRule>
    <cfRule type="expression" dxfId="544" priority="434" stopIfTrue="1">
      <formula>U18=""</formula>
    </cfRule>
  </conditionalFormatting>
  <conditionalFormatting sqref="M24:N24 D24:E24">
    <cfRule type="expression" dxfId="543" priority="409" stopIfTrue="1">
      <formula>S24="ok"</formula>
    </cfRule>
    <cfRule type="expression" dxfId="542" priority="410" stopIfTrue="1">
      <formula>S24=""</formula>
    </cfRule>
  </conditionalFormatting>
  <conditionalFormatting sqref="I24:L24">
    <cfRule type="expression" dxfId="541" priority="407" stopIfTrue="1">
      <formula>X24="ok"</formula>
    </cfRule>
    <cfRule type="expression" dxfId="540" priority="408" stopIfTrue="1">
      <formula>X24=""</formula>
    </cfRule>
  </conditionalFormatting>
  <conditionalFormatting sqref="P24">
    <cfRule type="expression" dxfId="539" priority="411" stopIfTrue="1">
      <formula>AE24="ok"</formula>
    </cfRule>
    <cfRule type="expression" dxfId="538" priority="412" stopIfTrue="1">
      <formula>AE24=""</formula>
    </cfRule>
  </conditionalFormatting>
  <conditionalFormatting sqref="O24">
    <cfRule type="expression" dxfId="537" priority="413" stopIfTrue="1">
      <formula>AD24="ok"</formula>
    </cfRule>
    <cfRule type="expression" dxfId="536" priority="414" stopIfTrue="1">
      <formula>AD24=""</formula>
    </cfRule>
  </conditionalFormatting>
  <conditionalFormatting sqref="C24">
    <cfRule type="expression" dxfId="535" priority="415" stopIfTrue="1">
      <formula>R24="ok"</formula>
    </cfRule>
    <cfRule type="expression" dxfId="534" priority="416" stopIfTrue="1">
      <formula>R24=""</formula>
    </cfRule>
  </conditionalFormatting>
  <conditionalFormatting sqref="G24">
    <cfRule type="expression" dxfId="533" priority="403" stopIfTrue="1">
      <formula>V24="ok"</formula>
    </cfRule>
    <cfRule type="expression" dxfId="532" priority="404" stopIfTrue="1">
      <formula>V24=""</formula>
    </cfRule>
  </conditionalFormatting>
  <conditionalFormatting sqref="H24">
    <cfRule type="expression" dxfId="531" priority="405" stopIfTrue="1">
      <formula>W24="ok"</formula>
    </cfRule>
    <cfRule type="expression" dxfId="530" priority="406" stopIfTrue="1">
      <formula>W24=""</formula>
    </cfRule>
  </conditionalFormatting>
  <conditionalFormatting sqref="F24">
    <cfRule type="expression" dxfId="529" priority="417" stopIfTrue="1">
      <formula>U24="ok"</formula>
    </cfRule>
    <cfRule type="expression" dxfId="528" priority="418" stopIfTrue="1">
      <formula>U24=""</formula>
    </cfRule>
  </conditionalFormatting>
  <conditionalFormatting sqref="M25:N25 D25:E25">
    <cfRule type="expression" dxfId="527" priority="393" stopIfTrue="1">
      <formula>S25="ok"</formula>
    </cfRule>
    <cfRule type="expression" dxfId="526" priority="394" stopIfTrue="1">
      <formula>S25=""</formula>
    </cfRule>
  </conditionalFormatting>
  <conditionalFormatting sqref="I25:L25">
    <cfRule type="expression" dxfId="525" priority="391" stopIfTrue="1">
      <formula>X25="ok"</formula>
    </cfRule>
    <cfRule type="expression" dxfId="524" priority="392" stopIfTrue="1">
      <formula>X25=""</formula>
    </cfRule>
  </conditionalFormatting>
  <conditionalFormatting sqref="P25">
    <cfRule type="expression" dxfId="523" priority="395" stopIfTrue="1">
      <formula>AE25="ok"</formula>
    </cfRule>
    <cfRule type="expression" dxfId="522" priority="396" stopIfTrue="1">
      <formula>AE25=""</formula>
    </cfRule>
  </conditionalFormatting>
  <conditionalFormatting sqref="O25">
    <cfRule type="expression" dxfId="521" priority="397" stopIfTrue="1">
      <formula>AD25="ok"</formula>
    </cfRule>
    <cfRule type="expression" dxfId="520" priority="398" stopIfTrue="1">
      <formula>AD25=""</formula>
    </cfRule>
  </conditionalFormatting>
  <conditionalFormatting sqref="C25">
    <cfRule type="expression" dxfId="519" priority="399" stopIfTrue="1">
      <formula>R25="ok"</formula>
    </cfRule>
    <cfRule type="expression" dxfId="518" priority="400" stopIfTrue="1">
      <formula>R25=""</formula>
    </cfRule>
  </conditionalFormatting>
  <conditionalFormatting sqref="G25">
    <cfRule type="expression" dxfId="517" priority="387" stopIfTrue="1">
      <formula>V25="ok"</formula>
    </cfRule>
    <cfRule type="expression" dxfId="516" priority="388" stopIfTrue="1">
      <formula>V25=""</formula>
    </cfRule>
  </conditionalFormatting>
  <conditionalFormatting sqref="H25">
    <cfRule type="expression" dxfId="515" priority="389" stopIfTrue="1">
      <formula>W25="ok"</formula>
    </cfRule>
    <cfRule type="expression" dxfId="514" priority="390" stopIfTrue="1">
      <formula>W25=""</formula>
    </cfRule>
  </conditionalFormatting>
  <conditionalFormatting sqref="F25">
    <cfRule type="expression" dxfId="513" priority="401" stopIfTrue="1">
      <formula>U25="ok"</formula>
    </cfRule>
    <cfRule type="expression" dxfId="512" priority="402" stopIfTrue="1">
      <formula>U25=""</formula>
    </cfRule>
  </conditionalFormatting>
  <conditionalFormatting sqref="D26:E27">
    <cfRule type="expression" dxfId="511" priority="381" stopIfTrue="1">
      <formula>S26="ok"</formula>
    </cfRule>
    <cfRule type="expression" dxfId="510" priority="382" stopIfTrue="1">
      <formula>S26=""</formula>
    </cfRule>
  </conditionalFormatting>
  <conditionalFormatting sqref="C26:C27">
    <cfRule type="expression" dxfId="509" priority="383" stopIfTrue="1">
      <formula>R26="ok"</formula>
    </cfRule>
    <cfRule type="expression" dxfId="508" priority="384" stopIfTrue="1">
      <formula>R26=""</formula>
    </cfRule>
  </conditionalFormatting>
  <conditionalFormatting sqref="F26:F27">
    <cfRule type="expression" dxfId="507" priority="385" stopIfTrue="1">
      <formula>U26="ok"</formula>
    </cfRule>
    <cfRule type="expression" dxfId="506" priority="386" stopIfTrue="1">
      <formula>U26=""</formula>
    </cfRule>
  </conditionalFormatting>
  <conditionalFormatting sqref="M26:N27">
    <cfRule type="expression" dxfId="505" priority="375" stopIfTrue="1">
      <formula>AB26="ok"</formula>
    </cfRule>
    <cfRule type="expression" dxfId="504" priority="376" stopIfTrue="1">
      <formula>AB26=""</formula>
    </cfRule>
  </conditionalFormatting>
  <conditionalFormatting sqref="I26:L27">
    <cfRule type="expression" dxfId="503" priority="373" stopIfTrue="1">
      <formula>X26="ok"</formula>
    </cfRule>
    <cfRule type="expression" dxfId="502" priority="374" stopIfTrue="1">
      <formula>X26=""</formula>
    </cfRule>
  </conditionalFormatting>
  <conditionalFormatting sqref="P26:P27">
    <cfRule type="expression" dxfId="501" priority="377" stopIfTrue="1">
      <formula>AE26="ok"</formula>
    </cfRule>
    <cfRule type="expression" dxfId="500" priority="378" stopIfTrue="1">
      <formula>AE26=""</formula>
    </cfRule>
  </conditionalFormatting>
  <conditionalFormatting sqref="O26:O27">
    <cfRule type="expression" dxfId="499" priority="379" stopIfTrue="1">
      <formula>AD26="ok"</formula>
    </cfRule>
    <cfRule type="expression" dxfId="498" priority="380" stopIfTrue="1">
      <formula>AD26=""</formula>
    </cfRule>
  </conditionalFormatting>
  <conditionalFormatting sqref="M28:N29 D28:E29">
    <cfRule type="expression" dxfId="497" priority="363" stopIfTrue="1">
      <formula>S28="ok"</formula>
    </cfRule>
    <cfRule type="expression" dxfId="496" priority="364" stopIfTrue="1">
      <formula>S28=""</formula>
    </cfRule>
  </conditionalFormatting>
  <conditionalFormatting sqref="I28:L29">
    <cfRule type="expression" dxfId="495" priority="361" stopIfTrue="1">
      <formula>X28="ok"</formula>
    </cfRule>
    <cfRule type="expression" dxfId="494" priority="362" stopIfTrue="1">
      <formula>X28=""</formula>
    </cfRule>
  </conditionalFormatting>
  <conditionalFormatting sqref="P28:P29">
    <cfRule type="expression" dxfId="493" priority="365" stopIfTrue="1">
      <formula>AE28="ok"</formula>
    </cfRule>
    <cfRule type="expression" dxfId="492" priority="366" stopIfTrue="1">
      <formula>AE28=""</formula>
    </cfRule>
  </conditionalFormatting>
  <conditionalFormatting sqref="O28:O29">
    <cfRule type="expression" dxfId="491" priority="367" stopIfTrue="1">
      <formula>AD28="ok"</formula>
    </cfRule>
    <cfRule type="expression" dxfId="490" priority="368" stopIfTrue="1">
      <formula>AD28=""</formula>
    </cfRule>
  </conditionalFormatting>
  <conditionalFormatting sqref="C28:C29">
    <cfRule type="expression" dxfId="489" priority="369" stopIfTrue="1">
      <formula>R28="ok"</formula>
    </cfRule>
    <cfRule type="expression" dxfId="488" priority="370" stopIfTrue="1">
      <formula>R28=""</formula>
    </cfRule>
  </conditionalFormatting>
  <conditionalFormatting sqref="G28:G29">
    <cfRule type="expression" dxfId="487" priority="357" stopIfTrue="1">
      <formula>V28="ok"</formula>
    </cfRule>
    <cfRule type="expression" dxfId="486" priority="358" stopIfTrue="1">
      <formula>V28=""</formula>
    </cfRule>
  </conditionalFormatting>
  <conditionalFormatting sqref="H28:H29">
    <cfRule type="expression" dxfId="485" priority="359" stopIfTrue="1">
      <formula>W28="ok"</formula>
    </cfRule>
    <cfRule type="expression" dxfId="484" priority="360" stopIfTrue="1">
      <formula>W28=""</formula>
    </cfRule>
  </conditionalFormatting>
  <conditionalFormatting sqref="F28:F29">
    <cfRule type="expression" dxfId="483" priority="371" stopIfTrue="1">
      <formula>U28="ok"</formula>
    </cfRule>
    <cfRule type="expression" dxfId="482" priority="372" stopIfTrue="1">
      <formula>U28=""</formula>
    </cfRule>
  </conditionalFormatting>
  <conditionalFormatting sqref="G30">
    <cfRule type="expression" dxfId="481" priority="341" stopIfTrue="1">
      <formula>V30="ok"</formula>
    </cfRule>
    <cfRule type="expression" dxfId="480" priority="342" stopIfTrue="1">
      <formula>V30=""</formula>
    </cfRule>
  </conditionalFormatting>
  <conditionalFormatting sqref="M30:N30 D30:E30">
    <cfRule type="expression" dxfId="465" priority="347" stopIfTrue="1">
      <formula>S30="ok"</formula>
    </cfRule>
    <cfRule type="expression" dxfId="464" priority="348" stopIfTrue="1">
      <formula>S30=""</formula>
    </cfRule>
  </conditionalFormatting>
  <conditionalFormatting sqref="I30:L30">
    <cfRule type="expression" dxfId="463" priority="345" stopIfTrue="1">
      <formula>X30="ok"</formula>
    </cfRule>
    <cfRule type="expression" dxfId="462" priority="346" stopIfTrue="1">
      <formula>X30=""</formula>
    </cfRule>
  </conditionalFormatting>
  <conditionalFormatting sqref="O30">
    <cfRule type="expression" dxfId="459" priority="351" stopIfTrue="1">
      <formula>AD30="ok"</formula>
    </cfRule>
    <cfRule type="expression" dxfId="458" priority="352" stopIfTrue="1">
      <formula>AD30=""</formula>
    </cfRule>
  </conditionalFormatting>
  <conditionalFormatting sqref="C30">
    <cfRule type="expression" dxfId="457" priority="353" stopIfTrue="1">
      <formula>R30="ok"</formula>
    </cfRule>
    <cfRule type="expression" dxfId="456" priority="354" stopIfTrue="1">
      <formula>R30=""</formula>
    </cfRule>
  </conditionalFormatting>
  <conditionalFormatting sqref="H30">
    <cfRule type="expression" dxfId="453" priority="343" stopIfTrue="1">
      <formula>W30="ok"</formula>
    </cfRule>
    <cfRule type="expression" dxfId="452" priority="344" stopIfTrue="1">
      <formula>W30=""</formula>
    </cfRule>
  </conditionalFormatting>
  <conditionalFormatting sqref="F30">
    <cfRule type="expression" dxfId="451" priority="355" stopIfTrue="1">
      <formula>U30="ok"</formula>
    </cfRule>
    <cfRule type="expression" dxfId="450" priority="356" stopIfTrue="1">
      <formula>U30=""</formula>
    </cfRule>
  </conditionalFormatting>
  <conditionalFormatting sqref="M31:N36 D31:E36">
    <cfRule type="expression" dxfId="449" priority="331" stopIfTrue="1">
      <formula>S31="ok"</formula>
    </cfRule>
    <cfRule type="expression" dxfId="448" priority="332" stopIfTrue="1">
      <formula>S31=""</formula>
    </cfRule>
  </conditionalFormatting>
  <conditionalFormatting sqref="I31:L36">
    <cfRule type="expression" dxfId="447" priority="329" stopIfTrue="1">
      <formula>X31="ok"</formula>
    </cfRule>
    <cfRule type="expression" dxfId="446" priority="330" stopIfTrue="1">
      <formula>X31=""</formula>
    </cfRule>
  </conditionalFormatting>
  <conditionalFormatting sqref="P31:P34 P36">
    <cfRule type="expression" dxfId="445" priority="333" stopIfTrue="1">
      <formula>AE31="ok"</formula>
    </cfRule>
    <cfRule type="expression" dxfId="444" priority="334" stopIfTrue="1">
      <formula>AE31=""</formula>
    </cfRule>
  </conditionalFormatting>
  <conditionalFormatting sqref="O31:O36">
    <cfRule type="expression" dxfId="443" priority="335" stopIfTrue="1">
      <formula>AD31="ok"</formula>
    </cfRule>
    <cfRule type="expression" dxfId="442" priority="336" stopIfTrue="1">
      <formula>AD31=""</formula>
    </cfRule>
  </conditionalFormatting>
  <conditionalFormatting sqref="C31:C36">
    <cfRule type="expression" dxfId="441" priority="337" stopIfTrue="1">
      <formula>R31="ok"</formula>
    </cfRule>
    <cfRule type="expression" dxfId="440" priority="338" stopIfTrue="1">
      <formula>R31=""</formula>
    </cfRule>
  </conditionalFormatting>
  <conditionalFormatting sqref="G31:G36">
    <cfRule type="expression" dxfId="439" priority="325" stopIfTrue="1">
      <formula>V31="ok"</formula>
    </cfRule>
    <cfRule type="expression" dxfId="438" priority="326" stopIfTrue="1">
      <formula>V31=""</formula>
    </cfRule>
  </conditionalFormatting>
  <conditionalFormatting sqref="H31:H36">
    <cfRule type="expression" dxfId="437" priority="327" stopIfTrue="1">
      <formula>W31="ok"</formula>
    </cfRule>
    <cfRule type="expression" dxfId="436" priority="328" stopIfTrue="1">
      <formula>W31=""</formula>
    </cfRule>
  </conditionalFormatting>
  <conditionalFormatting sqref="F31:F36">
    <cfRule type="expression" dxfId="435" priority="339" stopIfTrue="1">
      <formula>U31="ok"</formula>
    </cfRule>
    <cfRule type="expression" dxfId="434" priority="340" stopIfTrue="1">
      <formula>U31=""</formula>
    </cfRule>
  </conditionalFormatting>
  <conditionalFormatting sqref="P35">
    <cfRule type="expression" dxfId="433" priority="323" stopIfTrue="1">
      <formula>AE35="ok"</formula>
    </cfRule>
    <cfRule type="expression" dxfId="432" priority="324" stopIfTrue="1">
      <formula>AE35=""</formula>
    </cfRule>
  </conditionalFormatting>
  <conditionalFormatting sqref="M37:N37 D37:E37">
    <cfRule type="expression" dxfId="431" priority="313" stopIfTrue="1">
      <formula>S37="ok"</formula>
    </cfRule>
    <cfRule type="expression" dxfId="430" priority="314" stopIfTrue="1">
      <formula>S37=""</formula>
    </cfRule>
  </conditionalFormatting>
  <conditionalFormatting sqref="I37:L37">
    <cfRule type="expression" dxfId="429" priority="311" stopIfTrue="1">
      <formula>X37="ok"</formula>
    </cfRule>
    <cfRule type="expression" dxfId="428" priority="312" stopIfTrue="1">
      <formula>X37=""</formula>
    </cfRule>
  </conditionalFormatting>
  <conditionalFormatting sqref="P37">
    <cfRule type="expression" dxfId="427" priority="315" stopIfTrue="1">
      <formula>AE37="ok"</formula>
    </cfRule>
    <cfRule type="expression" dxfId="426" priority="316" stopIfTrue="1">
      <formula>AE37=""</formula>
    </cfRule>
  </conditionalFormatting>
  <conditionalFormatting sqref="O37">
    <cfRule type="expression" dxfId="425" priority="317" stopIfTrue="1">
      <formula>AD37="ok"</formula>
    </cfRule>
    <cfRule type="expression" dxfId="424" priority="318" stopIfTrue="1">
      <formula>AD37=""</formula>
    </cfRule>
  </conditionalFormatting>
  <conditionalFormatting sqref="C37">
    <cfRule type="expression" dxfId="423" priority="319" stopIfTrue="1">
      <formula>R37="ok"</formula>
    </cfRule>
    <cfRule type="expression" dxfId="422" priority="320" stopIfTrue="1">
      <formula>R37=""</formula>
    </cfRule>
  </conditionalFormatting>
  <conditionalFormatting sqref="G37">
    <cfRule type="expression" dxfId="421" priority="307" stopIfTrue="1">
      <formula>V37="ok"</formula>
    </cfRule>
    <cfRule type="expression" dxfId="420" priority="308" stopIfTrue="1">
      <formula>V37=""</formula>
    </cfRule>
  </conditionalFormatting>
  <conditionalFormatting sqref="H37">
    <cfRule type="expression" dxfId="419" priority="309" stopIfTrue="1">
      <formula>W37="ok"</formula>
    </cfRule>
    <cfRule type="expression" dxfId="418" priority="310" stopIfTrue="1">
      <formula>W37=""</formula>
    </cfRule>
  </conditionalFormatting>
  <conditionalFormatting sqref="F37">
    <cfRule type="expression" dxfId="417" priority="321" stopIfTrue="1">
      <formula>U37="ok"</formula>
    </cfRule>
    <cfRule type="expression" dxfId="416" priority="322" stopIfTrue="1">
      <formula>U37=""</formula>
    </cfRule>
  </conditionalFormatting>
  <conditionalFormatting sqref="M38:N43 D38:E43">
    <cfRule type="expression" dxfId="377" priority="297" stopIfTrue="1">
      <formula>S38="ok"</formula>
    </cfRule>
    <cfRule type="expression" dxfId="376" priority="298" stopIfTrue="1">
      <formula>S38=""</formula>
    </cfRule>
  </conditionalFormatting>
  <conditionalFormatting sqref="I38:L42 I43:K43">
    <cfRule type="expression" dxfId="375" priority="295" stopIfTrue="1">
      <formula>X38="ok"</formula>
    </cfRule>
    <cfRule type="expression" dxfId="374" priority="296" stopIfTrue="1">
      <formula>X38=""</formula>
    </cfRule>
  </conditionalFormatting>
  <conditionalFormatting sqref="P38:P40">
    <cfRule type="expression" dxfId="373" priority="299" stopIfTrue="1">
      <formula>AE38="ok"</formula>
    </cfRule>
    <cfRule type="expression" dxfId="372" priority="300" stopIfTrue="1">
      <formula>AE38=""</formula>
    </cfRule>
  </conditionalFormatting>
  <conditionalFormatting sqref="O38:O43">
    <cfRule type="expression" dxfId="371" priority="301" stopIfTrue="1">
      <formula>AD38="ok"</formula>
    </cfRule>
    <cfRule type="expression" dxfId="370" priority="302" stopIfTrue="1">
      <formula>AD38=""</formula>
    </cfRule>
  </conditionalFormatting>
  <conditionalFormatting sqref="C38:C43">
    <cfRule type="expression" dxfId="369" priority="303" stopIfTrue="1">
      <formula>R38="ok"</formula>
    </cfRule>
    <cfRule type="expression" dxfId="368" priority="304" stopIfTrue="1">
      <formula>R38=""</formula>
    </cfRule>
  </conditionalFormatting>
  <conditionalFormatting sqref="G38:G43">
    <cfRule type="expression" dxfId="367" priority="291" stopIfTrue="1">
      <formula>V38="ok"</formula>
    </cfRule>
    <cfRule type="expression" dxfId="366" priority="292" stopIfTrue="1">
      <formula>V38=""</formula>
    </cfRule>
  </conditionalFormatting>
  <conditionalFormatting sqref="H38:H43">
    <cfRule type="expression" dxfId="365" priority="293" stopIfTrue="1">
      <formula>W38="ok"</formula>
    </cfRule>
    <cfRule type="expression" dxfId="364" priority="294" stopIfTrue="1">
      <formula>W38=""</formula>
    </cfRule>
  </conditionalFormatting>
  <conditionalFormatting sqref="F38:F43">
    <cfRule type="expression" dxfId="363" priority="305" stopIfTrue="1">
      <formula>U38="ok"</formula>
    </cfRule>
    <cfRule type="expression" dxfId="362" priority="306" stopIfTrue="1">
      <formula>U38=""</formula>
    </cfRule>
  </conditionalFormatting>
  <conditionalFormatting sqref="P41">
    <cfRule type="expression" dxfId="361" priority="289" stopIfTrue="1">
      <formula>AE41="ok"</formula>
    </cfRule>
    <cfRule type="expression" dxfId="360" priority="290" stopIfTrue="1">
      <formula>AE41=""</formula>
    </cfRule>
  </conditionalFormatting>
  <conditionalFormatting sqref="P42">
    <cfRule type="expression" dxfId="359" priority="287" stopIfTrue="1">
      <formula>AE42="ok"</formula>
    </cfRule>
    <cfRule type="expression" dxfId="358" priority="288" stopIfTrue="1">
      <formula>AE42=""</formula>
    </cfRule>
  </conditionalFormatting>
  <conditionalFormatting sqref="L43">
    <cfRule type="expression" dxfId="357" priority="285" stopIfTrue="1">
      <formula>V43="ok"</formula>
    </cfRule>
    <cfRule type="expression" dxfId="356" priority="286" stopIfTrue="1">
      <formula>V43=""</formula>
    </cfRule>
  </conditionalFormatting>
  <conditionalFormatting sqref="P43">
    <cfRule type="expression" dxfId="355" priority="283" stopIfTrue="1">
      <formula>Z43="ok"</formula>
    </cfRule>
    <cfRule type="expression" dxfId="354" priority="284" stopIfTrue="1">
      <formula>Z43=""</formula>
    </cfRule>
  </conditionalFormatting>
  <conditionalFormatting sqref="M44:N46 D44:E46">
    <cfRule type="expression" dxfId="337" priority="273" stopIfTrue="1">
      <formula>S44="ok"</formula>
    </cfRule>
    <cfRule type="expression" dxfId="336" priority="274" stopIfTrue="1">
      <formula>S44=""</formula>
    </cfRule>
  </conditionalFormatting>
  <conditionalFormatting sqref="I44:L46">
    <cfRule type="expression" dxfId="335" priority="271" stopIfTrue="1">
      <formula>X44="ok"</formula>
    </cfRule>
    <cfRule type="expression" dxfId="334" priority="272" stopIfTrue="1">
      <formula>X44=""</formula>
    </cfRule>
  </conditionalFormatting>
  <conditionalFormatting sqref="P44:P46">
    <cfRule type="expression" dxfId="333" priority="275" stopIfTrue="1">
      <formula>AE44="ok"</formula>
    </cfRule>
    <cfRule type="expression" dxfId="332" priority="276" stopIfTrue="1">
      <formula>AE44=""</formula>
    </cfRule>
  </conditionalFormatting>
  <conditionalFormatting sqref="O44:O46">
    <cfRule type="expression" dxfId="331" priority="277" stopIfTrue="1">
      <formula>AD44="ok"</formula>
    </cfRule>
    <cfRule type="expression" dxfId="330" priority="278" stopIfTrue="1">
      <formula>AD44=""</formula>
    </cfRule>
  </conditionalFormatting>
  <conditionalFormatting sqref="C44:C46">
    <cfRule type="expression" dxfId="329" priority="279" stopIfTrue="1">
      <formula>R44="ok"</formula>
    </cfRule>
    <cfRule type="expression" dxfId="328" priority="280" stopIfTrue="1">
      <formula>R44=""</formula>
    </cfRule>
  </conditionalFormatting>
  <conditionalFormatting sqref="G44:G46">
    <cfRule type="expression" dxfId="327" priority="267" stopIfTrue="1">
      <formula>V44="ok"</formula>
    </cfRule>
    <cfRule type="expression" dxfId="326" priority="268" stopIfTrue="1">
      <formula>V44=""</formula>
    </cfRule>
  </conditionalFormatting>
  <conditionalFormatting sqref="H44:H46">
    <cfRule type="expression" dxfId="325" priority="269" stopIfTrue="1">
      <formula>W44="ok"</formula>
    </cfRule>
    <cfRule type="expression" dxfId="324" priority="270" stopIfTrue="1">
      <formula>W44=""</formula>
    </cfRule>
  </conditionalFormatting>
  <conditionalFormatting sqref="F44:F46">
    <cfRule type="expression" dxfId="323" priority="281" stopIfTrue="1">
      <formula>U44="ok"</formula>
    </cfRule>
    <cfRule type="expression" dxfId="322" priority="282" stopIfTrue="1">
      <formula>U44=""</formula>
    </cfRule>
  </conditionalFormatting>
  <conditionalFormatting sqref="M48:N48 D48:E48">
    <cfRule type="expression" dxfId="321" priority="257" stopIfTrue="1">
      <formula>S48="ok"</formula>
    </cfRule>
    <cfRule type="expression" dxfId="320" priority="258" stopIfTrue="1">
      <formula>S48=""</formula>
    </cfRule>
  </conditionalFormatting>
  <conditionalFormatting sqref="I48:L48">
    <cfRule type="expression" dxfId="319" priority="255" stopIfTrue="1">
      <formula>X48="ok"</formula>
    </cfRule>
    <cfRule type="expression" dxfId="318" priority="256" stopIfTrue="1">
      <formula>X48=""</formula>
    </cfRule>
  </conditionalFormatting>
  <conditionalFormatting sqref="P48">
    <cfRule type="expression" dxfId="317" priority="259" stopIfTrue="1">
      <formula>AE48="ok"</formula>
    </cfRule>
    <cfRule type="expression" dxfId="316" priority="260" stopIfTrue="1">
      <formula>AE48=""</formula>
    </cfRule>
  </conditionalFormatting>
  <conditionalFormatting sqref="O48">
    <cfRule type="expression" dxfId="315" priority="261" stopIfTrue="1">
      <formula>AD48="ok"</formula>
    </cfRule>
    <cfRule type="expression" dxfId="314" priority="262" stopIfTrue="1">
      <formula>AD48=""</formula>
    </cfRule>
  </conditionalFormatting>
  <conditionalFormatting sqref="C48">
    <cfRule type="expression" dxfId="313" priority="263" stopIfTrue="1">
      <formula>R48="ok"</formula>
    </cfRule>
    <cfRule type="expression" dxfId="312" priority="264" stopIfTrue="1">
      <formula>R48=""</formula>
    </cfRule>
  </conditionalFormatting>
  <conditionalFormatting sqref="G48">
    <cfRule type="expression" dxfId="311" priority="251" stopIfTrue="1">
      <formula>V48="ok"</formula>
    </cfRule>
    <cfRule type="expression" dxfId="310" priority="252" stopIfTrue="1">
      <formula>V48=""</formula>
    </cfRule>
  </conditionalFormatting>
  <conditionalFormatting sqref="H48">
    <cfRule type="expression" dxfId="309" priority="253" stopIfTrue="1">
      <formula>W48="ok"</formula>
    </cfRule>
    <cfRule type="expression" dxfId="308" priority="254" stopIfTrue="1">
      <formula>W48=""</formula>
    </cfRule>
  </conditionalFormatting>
  <conditionalFormatting sqref="F48">
    <cfRule type="expression" dxfId="307" priority="265" stopIfTrue="1">
      <formula>U48="ok"</formula>
    </cfRule>
    <cfRule type="expression" dxfId="306" priority="266" stopIfTrue="1">
      <formula>U48=""</formula>
    </cfRule>
  </conditionalFormatting>
  <conditionalFormatting sqref="F49">
    <cfRule type="expression" dxfId="305" priority="249" stopIfTrue="1">
      <formula>U49="ok"</formula>
    </cfRule>
    <cfRule type="expression" dxfId="304" priority="250" stopIfTrue="1">
      <formula>U49=""</formula>
    </cfRule>
  </conditionalFormatting>
  <conditionalFormatting sqref="P49">
    <cfRule type="expression" dxfId="303" priority="247" stopIfTrue="1">
      <formula>AE49="ok"</formula>
    </cfRule>
    <cfRule type="expression" dxfId="302" priority="248" stopIfTrue="1">
      <formula>AE49=""</formula>
    </cfRule>
  </conditionalFormatting>
  <conditionalFormatting sqref="M50:N50 D50:E50">
    <cfRule type="expression" dxfId="285" priority="239" stopIfTrue="1">
      <formula>S50="ok"</formula>
    </cfRule>
    <cfRule type="expression" dxfId="284" priority="240" stopIfTrue="1">
      <formula>S50=""</formula>
    </cfRule>
  </conditionalFormatting>
  <conditionalFormatting sqref="I50:L50">
    <cfRule type="expression" dxfId="283" priority="237" stopIfTrue="1">
      <formula>X50="ok"</formula>
    </cfRule>
    <cfRule type="expression" dxfId="282" priority="238" stopIfTrue="1">
      <formula>X50=""</formula>
    </cfRule>
  </conditionalFormatting>
  <conditionalFormatting sqref="O50">
    <cfRule type="expression" dxfId="281" priority="241" stopIfTrue="1">
      <formula>AD50="ok"</formula>
    </cfRule>
    <cfRule type="expression" dxfId="280" priority="242" stopIfTrue="1">
      <formula>AD50=""</formula>
    </cfRule>
  </conditionalFormatting>
  <conditionalFormatting sqref="C50">
    <cfRule type="expression" dxfId="279" priority="243" stopIfTrue="1">
      <formula>R50="ok"</formula>
    </cfRule>
    <cfRule type="expression" dxfId="278" priority="244" stopIfTrue="1">
      <formula>R50=""</formula>
    </cfRule>
  </conditionalFormatting>
  <conditionalFormatting sqref="G50">
    <cfRule type="expression" dxfId="277" priority="233" stopIfTrue="1">
      <formula>V50="ok"</formula>
    </cfRule>
    <cfRule type="expression" dxfId="276" priority="234" stopIfTrue="1">
      <formula>V50=""</formula>
    </cfRule>
  </conditionalFormatting>
  <conditionalFormatting sqref="H50">
    <cfRule type="expression" dxfId="275" priority="235" stopIfTrue="1">
      <formula>W50="ok"</formula>
    </cfRule>
    <cfRule type="expression" dxfId="274" priority="236" stopIfTrue="1">
      <formula>W50=""</formula>
    </cfRule>
  </conditionalFormatting>
  <conditionalFormatting sqref="F50">
    <cfRule type="expression" dxfId="273" priority="245" stopIfTrue="1">
      <formula>U50="ok"</formula>
    </cfRule>
    <cfRule type="expression" dxfId="272" priority="246" stopIfTrue="1">
      <formula>U50=""</formula>
    </cfRule>
  </conditionalFormatting>
  <conditionalFormatting sqref="P50">
    <cfRule type="expression" dxfId="271" priority="231" stopIfTrue="1">
      <formula>AE50="ok"</formula>
    </cfRule>
    <cfRule type="expression" dxfId="270" priority="232" stopIfTrue="1">
      <formula>AE50=""</formula>
    </cfRule>
  </conditionalFormatting>
  <conditionalFormatting sqref="M51:N51 D51:E51">
    <cfRule type="expression" dxfId="269" priority="223" stopIfTrue="1">
      <formula>S51="ok"</formula>
    </cfRule>
    <cfRule type="expression" dxfId="268" priority="224" stopIfTrue="1">
      <formula>S51=""</formula>
    </cfRule>
  </conditionalFormatting>
  <conditionalFormatting sqref="I51:L51">
    <cfRule type="expression" dxfId="267" priority="221" stopIfTrue="1">
      <formula>X51="ok"</formula>
    </cfRule>
    <cfRule type="expression" dxfId="266" priority="222" stopIfTrue="1">
      <formula>X51=""</formula>
    </cfRule>
  </conditionalFormatting>
  <conditionalFormatting sqref="O51">
    <cfRule type="expression" dxfId="265" priority="225" stopIfTrue="1">
      <formula>AD51="ok"</formula>
    </cfRule>
    <cfRule type="expression" dxfId="264" priority="226" stopIfTrue="1">
      <formula>AD51=""</formula>
    </cfRule>
  </conditionalFormatting>
  <conditionalFormatting sqref="C51">
    <cfRule type="expression" dxfId="263" priority="227" stopIfTrue="1">
      <formula>R51="ok"</formula>
    </cfRule>
    <cfRule type="expression" dxfId="262" priority="228" stopIfTrue="1">
      <formula>R51=""</formula>
    </cfRule>
  </conditionalFormatting>
  <conditionalFormatting sqref="G51">
    <cfRule type="expression" dxfId="261" priority="217" stopIfTrue="1">
      <formula>V51="ok"</formula>
    </cfRule>
    <cfRule type="expression" dxfId="260" priority="218" stopIfTrue="1">
      <formula>V51=""</formula>
    </cfRule>
  </conditionalFormatting>
  <conditionalFormatting sqref="H51">
    <cfRule type="expression" dxfId="259" priority="219" stopIfTrue="1">
      <formula>W51="ok"</formula>
    </cfRule>
    <cfRule type="expression" dxfId="258" priority="220" stopIfTrue="1">
      <formula>W51=""</formula>
    </cfRule>
  </conditionalFormatting>
  <conditionalFormatting sqref="F51">
    <cfRule type="expression" dxfId="257" priority="229" stopIfTrue="1">
      <formula>U51="ok"</formula>
    </cfRule>
    <cfRule type="expression" dxfId="256" priority="230" stopIfTrue="1">
      <formula>U51=""</formula>
    </cfRule>
  </conditionalFormatting>
  <conditionalFormatting sqref="P51">
    <cfRule type="expression" dxfId="255" priority="215" stopIfTrue="1">
      <formula>AE51="ok"</formula>
    </cfRule>
    <cfRule type="expression" dxfId="254" priority="216" stopIfTrue="1">
      <formula>AE51=""</formula>
    </cfRule>
  </conditionalFormatting>
  <conditionalFormatting sqref="M52:N55 D52:E55">
    <cfRule type="expression" dxfId="233" priority="205" stopIfTrue="1">
      <formula>S52="ok"</formula>
    </cfRule>
    <cfRule type="expression" dxfId="232" priority="206" stopIfTrue="1">
      <formula>S52=""</formula>
    </cfRule>
  </conditionalFormatting>
  <conditionalFormatting sqref="I52:L55">
    <cfRule type="expression" dxfId="231" priority="203" stopIfTrue="1">
      <formula>X52="ok"</formula>
    </cfRule>
    <cfRule type="expression" dxfId="230" priority="204" stopIfTrue="1">
      <formula>X52=""</formula>
    </cfRule>
  </conditionalFormatting>
  <conditionalFormatting sqref="P52 P55">
    <cfRule type="expression" dxfId="229" priority="207" stopIfTrue="1">
      <formula>AE52="ok"</formula>
    </cfRule>
    <cfRule type="expression" dxfId="228" priority="208" stopIfTrue="1">
      <formula>AE52=""</formula>
    </cfRule>
  </conditionalFormatting>
  <conditionalFormatting sqref="O52:O55">
    <cfRule type="expression" dxfId="227" priority="209" stopIfTrue="1">
      <formula>AD52="ok"</formula>
    </cfRule>
    <cfRule type="expression" dxfId="226" priority="210" stopIfTrue="1">
      <formula>AD52=""</formula>
    </cfRule>
  </conditionalFormatting>
  <conditionalFormatting sqref="C52:C55">
    <cfRule type="expression" dxfId="225" priority="211" stopIfTrue="1">
      <formula>R52="ok"</formula>
    </cfRule>
    <cfRule type="expression" dxfId="224" priority="212" stopIfTrue="1">
      <formula>R52=""</formula>
    </cfRule>
  </conditionalFormatting>
  <conditionalFormatting sqref="G52:G55">
    <cfRule type="expression" dxfId="223" priority="199" stopIfTrue="1">
      <formula>V52="ok"</formula>
    </cfRule>
    <cfRule type="expression" dxfId="222" priority="200" stopIfTrue="1">
      <formula>V52=""</formula>
    </cfRule>
  </conditionalFormatting>
  <conditionalFormatting sqref="H52:H55">
    <cfRule type="expression" dxfId="221" priority="201" stopIfTrue="1">
      <formula>W52="ok"</formula>
    </cfRule>
    <cfRule type="expression" dxfId="220" priority="202" stopIfTrue="1">
      <formula>W52=""</formula>
    </cfRule>
  </conditionalFormatting>
  <conditionalFormatting sqref="F52:F55">
    <cfRule type="expression" dxfId="219" priority="213" stopIfTrue="1">
      <formula>U52="ok"</formula>
    </cfRule>
    <cfRule type="expression" dxfId="218" priority="214" stopIfTrue="1">
      <formula>U52=""</formula>
    </cfRule>
  </conditionalFormatting>
  <conditionalFormatting sqref="P53">
    <cfRule type="expression" dxfId="217" priority="197" stopIfTrue="1">
      <formula>AE53="ok"</formula>
    </cfRule>
    <cfRule type="expression" dxfId="216" priority="198" stopIfTrue="1">
      <formula>AE53=""</formula>
    </cfRule>
  </conditionalFormatting>
  <conditionalFormatting sqref="P54">
    <cfRule type="expression" dxfId="215" priority="195" stopIfTrue="1">
      <formula>AE54="ok"</formula>
    </cfRule>
    <cfRule type="expression" dxfId="214" priority="196" stopIfTrue="1">
      <formula>AE54=""</formula>
    </cfRule>
  </conditionalFormatting>
  <conditionalFormatting sqref="D56:E57">
    <cfRule type="expression" dxfId="213" priority="189" stopIfTrue="1">
      <formula>S56="ok"</formula>
    </cfRule>
    <cfRule type="expression" dxfId="212" priority="190" stopIfTrue="1">
      <formula>S56=""</formula>
    </cfRule>
  </conditionalFormatting>
  <conditionalFormatting sqref="C56:C57">
    <cfRule type="expression" dxfId="211" priority="191" stopIfTrue="1">
      <formula>R56="ok"</formula>
    </cfRule>
    <cfRule type="expression" dxfId="210" priority="192" stopIfTrue="1">
      <formula>R56=""</formula>
    </cfRule>
  </conditionalFormatting>
  <conditionalFormatting sqref="F56:F57">
    <cfRule type="expression" dxfId="209" priority="193" stopIfTrue="1">
      <formula>U56="ok"</formula>
    </cfRule>
    <cfRule type="expression" dxfId="208" priority="194" stopIfTrue="1">
      <formula>U56=""</formula>
    </cfRule>
  </conditionalFormatting>
  <conditionalFormatting sqref="I56:L57">
    <cfRule type="expression" dxfId="207" priority="187" stopIfTrue="1">
      <formula>X56="ok"</formula>
    </cfRule>
    <cfRule type="expression" dxfId="206" priority="188" stopIfTrue="1">
      <formula>X56=""</formula>
    </cfRule>
  </conditionalFormatting>
  <conditionalFormatting sqref="M58:N59 D58:E59">
    <cfRule type="expression" dxfId="205" priority="179" stopIfTrue="1">
      <formula>S58="ok"</formula>
    </cfRule>
    <cfRule type="expression" dxfId="204" priority="180" stopIfTrue="1">
      <formula>S58=""</formula>
    </cfRule>
  </conditionalFormatting>
  <conditionalFormatting sqref="I58:L59">
    <cfRule type="expression" dxfId="203" priority="177" stopIfTrue="1">
      <formula>X58="ok"</formula>
    </cfRule>
    <cfRule type="expression" dxfId="202" priority="178" stopIfTrue="1">
      <formula>X58=""</formula>
    </cfRule>
  </conditionalFormatting>
  <conditionalFormatting sqref="O58:O59">
    <cfRule type="expression" dxfId="201" priority="181" stopIfTrue="1">
      <formula>AD58="ok"</formula>
    </cfRule>
    <cfRule type="expression" dxfId="200" priority="182" stopIfTrue="1">
      <formula>AD58=""</formula>
    </cfRule>
  </conditionalFormatting>
  <conditionalFormatting sqref="C58:C59">
    <cfRule type="expression" dxfId="199" priority="183" stopIfTrue="1">
      <formula>R58="ok"</formula>
    </cfRule>
    <cfRule type="expression" dxfId="198" priority="184" stopIfTrue="1">
      <formula>R58=""</formula>
    </cfRule>
  </conditionalFormatting>
  <conditionalFormatting sqref="G58:G59">
    <cfRule type="expression" dxfId="197" priority="173" stopIfTrue="1">
      <formula>V58="ok"</formula>
    </cfRule>
    <cfRule type="expression" dxfId="196" priority="174" stopIfTrue="1">
      <formula>V58=""</formula>
    </cfRule>
  </conditionalFormatting>
  <conditionalFormatting sqref="H58:H59">
    <cfRule type="expression" dxfId="195" priority="175" stopIfTrue="1">
      <formula>W58="ok"</formula>
    </cfRule>
    <cfRule type="expression" dxfId="194" priority="176" stopIfTrue="1">
      <formula>W58=""</formula>
    </cfRule>
  </conditionalFormatting>
  <conditionalFormatting sqref="F58:F59">
    <cfRule type="expression" dxfId="193" priority="185" stopIfTrue="1">
      <formula>U58="ok"</formula>
    </cfRule>
    <cfRule type="expression" dxfId="192" priority="186" stopIfTrue="1">
      <formula>U58=""</formula>
    </cfRule>
  </conditionalFormatting>
  <conditionalFormatting sqref="P58">
    <cfRule type="expression" dxfId="191" priority="171" stopIfTrue="1">
      <formula>AE58="ok"</formula>
    </cfRule>
    <cfRule type="expression" dxfId="190" priority="172" stopIfTrue="1">
      <formula>AE58=""</formula>
    </cfRule>
  </conditionalFormatting>
  <conditionalFormatting sqref="P59">
    <cfRule type="expression" dxfId="189" priority="169" stopIfTrue="1">
      <formula>AE59="ok"</formula>
    </cfRule>
    <cfRule type="expression" dxfId="188" priority="170" stopIfTrue="1">
      <formula>AE59=""</formula>
    </cfRule>
  </conditionalFormatting>
  <conditionalFormatting sqref="M60:N62 D60:E62">
    <cfRule type="expression" dxfId="187" priority="159" stopIfTrue="1">
      <formula>S60="ok"</formula>
    </cfRule>
    <cfRule type="expression" dxfId="186" priority="160" stopIfTrue="1">
      <formula>S60=""</formula>
    </cfRule>
  </conditionalFormatting>
  <conditionalFormatting sqref="I60:L62">
    <cfRule type="expression" dxfId="185" priority="157" stopIfTrue="1">
      <formula>X60="ok"</formula>
    </cfRule>
    <cfRule type="expression" dxfId="184" priority="158" stopIfTrue="1">
      <formula>X60=""</formula>
    </cfRule>
  </conditionalFormatting>
  <conditionalFormatting sqref="P60">
    <cfRule type="expression" dxfId="183" priority="161" stopIfTrue="1">
      <formula>AE60="ok"</formula>
    </cfRule>
    <cfRule type="expression" dxfId="182" priority="162" stopIfTrue="1">
      <formula>AE60=""</formula>
    </cfRule>
  </conditionalFormatting>
  <conditionalFormatting sqref="O60:O62">
    <cfRule type="expression" dxfId="181" priority="163" stopIfTrue="1">
      <formula>AD60="ok"</formula>
    </cfRule>
    <cfRule type="expression" dxfId="180" priority="164" stopIfTrue="1">
      <formula>AD60=""</formula>
    </cfRule>
  </conditionalFormatting>
  <conditionalFormatting sqref="C60:C62">
    <cfRule type="expression" dxfId="179" priority="165" stopIfTrue="1">
      <formula>R60="ok"</formula>
    </cfRule>
    <cfRule type="expression" dxfId="178" priority="166" stopIfTrue="1">
      <formula>R60=""</formula>
    </cfRule>
  </conditionalFormatting>
  <conditionalFormatting sqref="G60:G62">
    <cfRule type="expression" dxfId="177" priority="153" stopIfTrue="1">
      <formula>V60="ok"</formula>
    </cfRule>
    <cfRule type="expression" dxfId="176" priority="154" stopIfTrue="1">
      <formula>V60=""</formula>
    </cfRule>
  </conditionalFormatting>
  <conditionalFormatting sqref="H60:H62">
    <cfRule type="expression" dxfId="175" priority="155" stopIfTrue="1">
      <formula>W60="ok"</formula>
    </cfRule>
    <cfRule type="expression" dxfId="174" priority="156" stopIfTrue="1">
      <formula>W60=""</formula>
    </cfRule>
  </conditionalFormatting>
  <conditionalFormatting sqref="F60:F62">
    <cfRule type="expression" dxfId="173" priority="167" stopIfTrue="1">
      <formula>U60="ok"</formula>
    </cfRule>
    <cfRule type="expression" dxfId="172" priority="168" stopIfTrue="1">
      <formula>U60=""</formula>
    </cfRule>
  </conditionalFormatting>
  <conditionalFormatting sqref="P61">
    <cfRule type="expression" dxfId="171" priority="151" stopIfTrue="1">
      <formula>AE61="ok"</formula>
    </cfRule>
    <cfRule type="expression" dxfId="170" priority="152" stopIfTrue="1">
      <formula>AE61=""</formula>
    </cfRule>
  </conditionalFormatting>
  <conditionalFormatting sqref="P62">
    <cfRule type="expression" dxfId="169" priority="149" stopIfTrue="1">
      <formula>AE62="ok"</formula>
    </cfRule>
    <cfRule type="expression" dxfId="168" priority="150" stopIfTrue="1">
      <formula>AE62=""</formula>
    </cfRule>
  </conditionalFormatting>
  <conditionalFormatting sqref="M63:N63 D63:E63">
    <cfRule type="expression" dxfId="167" priority="139" stopIfTrue="1">
      <formula>S63="ok"</formula>
    </cfRule>
    <cfRule type="expression" dxfId="166" priority="140" stopIfTrue="1">
      <formula>S63=""</formula>
    </cfRule>
  </conditionalFormatting>
  <conditionalFormatting sqref="I63:L63">
    <cfRule type="expression" dxfId="165" priority="137" stopIfTrue="1">
      <formula>X63="ok"</formula>
    </cfRule>
    <cfRule type="expression" dxfId="164" priority="138" stopIfTrue="1">
      <formula>X63=""</formula>
    </cfRule>
  </conditionalFormatting>
  <conditionalFormatting sqref="P63">
    <cfRule type="expression" dxfId="163" priority="141" stopIfTrue="1">
      <formula>AE63="ok"</formula>
    </cfRule>
    <cfRule type="expression" dxfId="162" priority="142" stopIfTrue="1">
      <formula>AE63=""</formula>
    </cfRule>
  </conditionalFormatting>
  <conditionalFormatting sqref="O63">
    <cfRule type="expression" dxfId="161" priority="143" stopIfTrue="1">
      <formula>AD63="ok"</formula>
    </cfRule>
    <cfRule type="expression" dxfId="160" priority="144" stopIfTrue="1">
      <formula>AD63=""</formula>
    </cfRule>
  </conditionalFormatting>
  <conditionalFormatting sqref="C63">
    <cfRule type="expression" dxfId="159" priority="145" stopIfTrue="1">
      <formula>R63="ok"</formula>
    </cfRule>
    <cfRule type="expression" dxfId="158" priority="146" stopIfTrue="1">
      <formula>R63=""</formula>
    </cfRule>
  </conditionalFormatting>
  <conditionalFormatting sqref="G63">
    <cfRule type="expression" dxfId="157" priority="133" stopIfTrue="1">
      <formula>V63="ok"</formula>
    </cfRule>
    <cfRule type="expression" dxfId="156" priority="134" stopIfTrue="1">
      <formula>V63=""</formula>
    </cfRule>
  </conditionalFormatting>
  <conditionalFormatting sqref="H63">
    <cfRule type="expression" dxfId="155" priority="135" stopIfTrue="1">
      <formula>W63="ok"</formula>
    </cfRule>
    <cfRule type="expression" dxfId="154" priority="136" stopIfTrue="1">
      <formula>W63=""</formula>
    </cfRule>
  </conditionalFormatting>
  <conditionalFormatting sqref="F63">
    <cfRule type="expression" dxfId="153" priority="147" stopIfTrue="1">
      <formula>U63="ok"</formula>
    </cfRule>
    <cfRule type="expression" dxfId="152" priority="148" stopIfTrue="1">
      <formula>U63=""</formula>
    </cfRule>
  </conditionalFormatting>
  <conditionalFormatting sqref="M64:N66 D64:E66">
    <cfRule type="expression" dxfId="151" priority="125" stopIfTrue="1">
      <formula>S64="ok"</formula>
    </cfRule>
    <cfRule type="expression" dxfId="150" priority="126" stopIfTrue="1">
      <formula>S64=""</formula>
    </cfRule>
  </conditionalFormatting>
  <conditionalFormatting sqref="I64:L66">
    <cfRule type="expression" dxfId="149" priority="123" stopIfTrue="1">
      <formula>X64="ok"</formula>
    </cfRule>
    <cfRule type="expression" dxfId="148" priority="124" stopIfTrue="1">
      <formula>X64=""</formula>
    </cfRule>
  </conditionalFormatting>
  <conditionalFormatting sqref="O64:O66">
    <cfRule type="expression" dxfId="147" priority="127" stopIfTrue="1">
      <formula>AD64="ok"</formula>
    </cfRule>
    <cfRule type="expression" dxfId="146" priority="128" stopIfTrue="1">
      <formula>AD64=""</formula>
    </cfRule>
  </conditionalFormatting>
  <conditionalFormatting sqref="C64:C66">
    <cfRule type="expression" dxfId="145" priority="129" stopIfTrue="1">
      <formula>R64="ok"</formula>
    </cfRule>
    <cfRule type="expression" dxfId="144" priority="130" stopIfTrue="1">
      <formula>R64=""</formula>
    </cfRule>
  </conditionalFormatting>
  <conditionalFormatting sqref="G64:G66">
    <cfRule type="expression" dxfId="143" priority="119" stopIfTrue="1">
      <formula>V64="ok"</formula>
    </cfRule>
    <cfRule type="expression" dxfId="142" priority="120" stopIfTrue="1">
      <formula>V64=""</formula>
    </cfRule>
  </conditionalFormatting>
  <conditionalFormatting sqref="H64:H66">
    <cfRule type="expression" dxfId="141" priority="121" stopIfTrue="1">
      <formula>W64="ok"</formula>
    </cfRule>
    <cfRule type="expression" dxfId="140" priority="122" stopIfTrue="1">
      <formula>W64=""</formula>
    </cfRule>
  </conditionalFormatting>
  <conditionalFormatting sqref="F64:F66">
    <cfRule type="expression" dxfId="139" priority="131" stopIfTrue="1">
      <formula>U64="ok"</formula>
    </cfRule>
    <cfRule type="expression" dxfId="138" priority="132" stopIfTrue="1">
      <formula>U64=""</formula>
    </cfRule>
  </conditionalFormatting>
  <conditionalFormatting sqref="P64">
    <cfRule type="expression" dxfId="137" priority="117" stopIfTrue="1">
      <formula>Z64="ok"</formula>
    </cfRule>
    <cfRule type="expression" dxfId="136" priority="118" stopIfTrue="1">
      <formula>Z64=""</formula>
    </cfRule>
  </conditionalFormatting>
  <conditionalFormatting sqref="P65">
    <cfRule type="expression" dxfId="135" priority="115" stopIfTrue="1">
      <formula>AE65="ok"</formula>
    </cfRule>
    <cfRule type="expression" dxfId="134" priority="116" stopIfTrue="1">
      <formula>AE65=""</formula>
    </cfRule>
  </conditionalFormatting>
  <conditionalFormatting sqref="P66">
    <cfRule type="expression" dxfId="133" priority="113" stopIfTrue="1">
      <formula>AE66="ok"</formula>
    </cfRule>
    <cfRule type="expression" dxfId="132" priority="114" stopIfTrue="1">
      <formula>AE66=""</formula>
    </cfRule>
  </conditionalFormatting>
  <conditionalFormatting sqref="F67">
    <cfRule type="expression" dxfId="131" priority="111" stopIfTrue="1">
      <formula>U67="ok"</formula>
    </cfRule>
    <cfRule type="expression" dxfId="130" priority="112" stopIfTrue="1">
      <formula>U67=""</formula>
    </cfRule>
  </conditionalFormatting>
  <conditionalFormatting sqref="P67">
    <cfRule type="expression" dxfId="129" priority="109" stopIfTrue="1">
      <formula>AE67="ok"</formula>
    </cfRule>
    <cfRule type="expression" dxfId="128" priority="110" stopIfTrue="1">
      <formula>AE67=""</formula>
    </cfRule>
  </conditionalFormatting>
  <conditionalFormatting sqref="P68">
    <cfRule type="expression" dxfId="127" priority="107" stopIfTrue="1">
      <formula>AE68="ok"</formula>
    </cfRule>
    <cfRule type="expression" dxfId="126" priority="108" stopIfTrue="1">
      <formula>AE68=""</formula>
    </cfRule>
  </conditionalFormatting>
  <conditionalFormatting sqref="P69">
    <cfRule type="expression" dxfId="125" priority="105" stopIfTrue="1">
      <formula>AE69="ok"</formula>
    </cfRule>
    <cfRule type="expression" dxfId="124" priority="106" stopIfTrue="1">
      <formula>AE69=""</formula>
    </cfRule>
  </conditionalFormatting>
  <conditionalFormatting sqref="M70:N70 D70:E70">
    <cfRule type="expression" dxfId="107" priority="97" stopIfTrue="1">
      <formula>S70="ok"</formula>
    </cfRule>
    <cfRule type="expression" dxfId="106" priority="98" stopIfTrue="1">
      <formula>S70=""</formula>
    </cfRule>
  </conditionalFormatting>
  <conditionalFormatting sqref="I70:L70">
    <cfRule type="expression" dxfId="105" priority="95" stopIfTrue="1">
      <formula>X70="ok"</formula>
    </cfRule>
    <cfRule type="expression" dxfId="104" priority="96" stopIfTrue="1">
      <formula>X70=""</formula>
    </cfRule>
  </conditionalFormatting>
  <conditionalFormatting sqref="O70">
    <cfRule type="expression" dxfId="103" priority="99" stopIfTrue="1">
      <formula>AD70="ok"</formula>
    </cfRule>
    <cfRule type="expression" dxfId="102" priority="100" stopIfTrue="1">
      <formula>AD70=""</formula>
    </cfRule>
  </conditionalFormatting>
  <conditionalFormatting sqref="C70">
    <cfRule type="expression" dxfId="101" priority="101" stopIfTrue="1">
      <formula>R70="ok"</formula>
    </cfRule>
    <cfRule type="expression" dxfId="100" priority="102" stopIfTrue="1">
      <formula>R70=""</formula>
    </cfRule>
  </conditionalFormatting>
  <conditionalFormatting sqref="G70">
    <cfRule type="expression" dxfId="99" priority="91" stopIfTrue="1">
      <formula>V70="ok"</formula>
    </cfRule>
    <cfRule type="expression" dxfId="98" priority="92" stopIfTrue="1">
      <formula>V70=""</formula>
    </cfRule>
  </conditionalFormatting>
  <conditionalFormatting sqref="H70">
    <cfRule type="expression" dxfId="97" priority="93" stopIfTrue="1">
      <formula>W70="ok"</formula>
    </cfRule>
    <cfRule type="expression" dxfId="96" priority="94" stopIfTrue="1">
      <formula>W70=""</formula>
    </cfRule>
  </conditionalFormatting>
  <conditionalFormatting sqref="F70">
    <cfRule type="expression" dxfId="95" priority="103" stopIfTrue="1">
      <formula>U70="ok"</formula>
    </cfRule>
    <cfRule type="expression" dxfId="94" priority="104" stopIfTrue="1">
      <formula>U70=""</formula>
    </cfRule>
  </conditionalFormatting>
  <conditionalFormatting sqref="P70">
    <cfRule type="expression" dxfId="93" priority="89" stopIfTrue="1">
      <formula>AE70="ok"</formula>
    </cfRule>
    <cfRule type="expression" dxfId="92" priority="90" stopIfTrue="1">
      <formula>AE70=""</formula>
    </cfRule>
  </conditionalFormatting>
  <conditionalFormatting sqref="D71:E72">
    <cfRule type="expression" dxfId="91" priority="83" stopIfTrue="1">
      <formula>S71="ok"</formula>
    </cfRule>
    <cfRule type="expression" dxfId="90" priority="84" stopIfTrue="1">
      <formula>S71=""</formula>
    </cfRule>
  </conditionalFormatting>
  <conditionalFormatting sqref="C71:C72">
    <cfRule type="expression" dxfId="89" priority="85" stopIfTrue="1">
      <formula>R71="ok"</formula>
    </cfRule>
    <cfRule type="expression" dxfId="88" priority="86" stopIfTrue="1">
      <formula>R71=""</formula>
    </cfRule>
  </conditionalFormatting>
  <conditionalFormatting sqref="F71:F72">
    <cfRule type="expression" dxfId="87" priority="87" stopIfTrue="1">
      <formula>U71="ok"</formula>
    </cfRule>
    <cfRule type="expression" dxfId="86" priority="88" stopIfTrue="1">
      <formula>U71=""</formula>
    </cfRule>
  </conditionalFormatting>
  <conditionalFormatting sqref="M71:N72">
    <cfRule type="expression" dxfId="85" priority="77" stopIfTrue="1">
      <formula>AB71="ok"</formula>
    </cfRule>
    <cfRule type="expression" dxfId="84" priority="78" stopIfTrue="1">
      <formula>AB71=""</formula>
    </cfRule>
  </conditionalFormatting>
  <conditionalFormatting sqref="I71:L72">
    <cfRule type="expression" dxfId="83" priority="75" stopIfTrue="1">
      <formula>X71="ok"</formula>
    </cfRule>
    <cfRule type="expression" dxfId="82" priority="76" stopIfTrue="1">
      <formula>X71=""</formula>
    </cfRule>
  </conditionalFormatting>
  <conditionalFormatting sqref="P71:P72">
    <cfRule type="expression" dxfId="81" priority="79" stopIfTrue="1">
      <formula>AE71="ok"</formula>
    </cfRule>
    <cfRule type="expression" dxfId="80" priority="80" stopIfTrue="1">
      <formula>AE71=""</formula>
    </cfRule>
  </conditionalFormatting>
  <conditionalFormatting sqref="O71:O72">
    <cfRule type="expression" dxfId="79" priority="81" stopIfTrue="1">
      <formula>AD71="ok"</formula>
    </cfRule>
    <cfRule type="expression" dxfId="78" priority="82" stopIfTrue="1">
      <formula>AD71=""</formula>
    </cfRule>
  </conditionalFormatting>
  <conditionalFormatting sqref="M73:N73 D73:E73">
    <cfRule type="expression" dxfId="77" priority="67" stopIfTrue="1">
      <formula>S73="ok"</formula>
    </cfRule>
    <cfRule type="expression" dxfId="76" priority="68" stopIfTrue="1">
      <formula>S73=""</formula>
    </cfRule>
  </conditionalFormatting>
  <conditionalFormatting sqref="I73:L73">
    <cfRule type="expression" dxfId="75" priority="65" stopIfTrue="1">
      <formula>X73="ok"</formula>
    </cfRule>
    <cfRule type="expression" dxfId="74" priority="66" stopIfTrue="1">
      <formula>X73=""</formula>
    </cfRule>
  </conditionalFormatting>
  <conditionalFormatting sqref="O73">
    <cfRule type="expression" dxfId="73" priority="69" stopIfTrue="1">
      <formula>AD73="ok"</formula>
    </cfRule>
    <cfRule type="expression" dxfId="72" priority="70" stopIfTrue="1">
      <formula>AD73=""</formula>
    </cfRule>
  </conditionalFormatting>
  <conditionalFormatting sqref="C73">
    <cfRule type="expression" dxfId="71" priority="71" stopIfTrue="1">
      <formula>R73="ok"</formula>
    </cfRule>
    <cfRule type="expression" dxfId="70" priority="72" stopIfTrue="1">
      <formula>R73=""</formula>
    </cfRule>
  </conditionalFormatting>
  <conditionalFormatting sqref="G73">
    <cfRule type="expression" dxfId="69" priority="61" stopIfTrue="1">
      <formula>V73="ok"</formula>
    </cfRule>
    <cfRule type="expression" dxfId="68" priority="62" stopIfTrue="1">
      <formula>V73=""</formula>
    </cfRule>
  </conditionalFormatting>
  <conditionalFormatting sqref="H73">
    <cfRule type="expression" dxfId="67" priority="63" stopIfTrue="1">
      <formula>W73="ok"</formula>
    </cfRule>
    <cfRule type="expression" dxfId="66" priority="64" stopIfTrue="1">
      <formula>W73=""</formula>
    </cfRule>
  </conditionalFormatting>
  <conditionalFormatting sqref="F73">
    <cfRule type="expression" dxfId="65" priority="73" stopIfTrue="1">
      <formula>U73="ok"</formula>
    </cfRule>
    <cfRule type="expression" dxfId="64" priority="74" stopIfTrue="1">
      <formula>U73=""</formula>
    </cfRule>
  </conditionalFormatting>
  <conditionalFormatting sqref="P73">
    <cfRule type="expression" dxfId="63" priority="59" stopIfTrue="1">
      <formula>AE73="ok"</formula>
    </cfRule>
    <cfRule type="expression" dxfId="62" priority="60" stopIfTrue="1">
      <formula>AE73=""</formula>
    </cfRule>
  </conditionalFormatting>
  <conditionalFormatting sqref="M74:N74 D74:E74">
    <cfRule type="expression" dxfId="61" priority="51" stopIfTrue="1">
      <formula>S74="ok"</formula>
    </cfRule>
    <cfRule type="expression" dxfId="60" priority="52" stopIfTrue="1">
      <formula>S74=""</formula>
    </cfRule>
  </conditionalFormatting>
  <conditionalFormatting sqref="I74:L74">
    <cfRule type="expression" dxfId="59" priority="49" stopIfTrue="1">
      <formula>X74="ok"</formula>
    </cfRule>
    <cfRule type="expression" dxfId="58" priority="50" stopIfTrue="1">
      <formula>X74=""</formula>
    </cfRule>
  </conditionalFormatting>
  <conditionalFormatting sqref="O74">
    <cfRule type="expression" dxfId="57" priority="53" stopIfTrue="1">
      <formula>AD74="ok"</formula>
    </cfRule>
    <cfRule type="expression" dxfId="56" priority="54" stopIfTrue="1">
      <formula>AD74=""</formula>
    </cfRule>
  </conditionalFormatting>
  <conditionalFormatting sqref="C74">
    <cfRule type="expression" dxfId="55" priority="55" stopIfTrue="1">
      <formula>R74="ok"</formula>
    </cfRule>
    <cfRule type="expression" dxfId="54" priority="56" stopIfTrue="1">
      <formula>R74=""</formula>
    </cfRule>
  </conditionalFormatting>
  <conditionalFormatting sqref="G74">
    <cfRule type="expression" dxfId="53" priority="45" stopIfTrue="1">
      <formula>V74="ok"</formula>
    </cfRule>
    <cfRule type="expression" dxfId="52" priority="46" stopIfTrue="1">
      <formula>V74=""</formula>
    </cfRule>
  </conditionalFormatting>
  <conditionalFormatting sqref="H74">
    <cfRule type="expression" dxfId="51" priority="47" stopIfTrue="1">
      <formula>W74="ok"</formula>
    </cfRule>
    <cfRule type="expression" dxfId="50" priority="48" stopIfTrue="1">
      <formula>W74=""</formula>
    </cfRule>
  </conditionalFormatting>
  <conditionalFormatting sqref="F74">
    <cfRule type="expression" dxfId="49" priority="57" stopIfTrue="1">
      <formula>U74="ok"</formula>
    </cfRule>
    <cfRule type="expression" dxfId="48" priority="58" stopIfTrue="1">
      <formula>U74=""</formula>
    </cfRule>
  </conditionalFormatting>
  <conditionalFormatting sqref="P74">
    <cfRule type="expression" dxfId="47" priority="43" stopIfTrue="1">
      <formula>AE74="ok"</formula>
    </cfRule>
    <cfRule type="expression" dxfId="46" priority="44" stopIfTrue="1">
      <formula>AE74=""</formula>
    </cfRule>
  </conditionalFormatting>
  <conditionalFormatting sqref="M75:N75 D75:E75">
    <cfRule type="expression" dxfId="45" priority="35" stopIfTrue="1">
      <formula>S75="ok"</formula>
    </cfRule>
    <cfRule type="expression" dxfId="44" priority="36" stopIfTrue="1">
      <formula>S75=""</formula>
    </cfRule>
  </conditionalFormatting>
  <conditionalFormatting sqref="I75:L75">
    <cfRule type="expression" dxfId="43" priority="33" stopIfTrue="1">
      <formula>X75="ok"</formula>
    </cfRule>
    <cfRule type="expression" dxfId="42" priority="34" stopIfTrue="1">
      <formula>X75=""</formula>
    </cfRule>
  </conditionalFormatting>
  <conditionalFormatting sqref="O75">
    <cfRule type="expression" dxfId="41" priority="37" stopIfTrue="1">
      <formula>AD75="ok"</formula>
    </cfRule>
    <cfRule type="expression" dxfId="40" priority="38" stopIfTrue="1">
      <formula>AD75=""</formula>
    </cfRule>
  </conditionalFormatting>
  <conditionalFormatting sqref="C75">
    <cfRule type="expression" dxfId="39" priority="39" stopIfTrue="1">
      <formula>R75="ok"</formula>
    </cfRule>
    <cfRule type="expression" dxfId="38" priority="40" stopIfTrue="1">
      <formula>R75=""</formula>
    </cfRule>
  </conditionalFormatting>
  <conditionalFormatting sqref="G75">
    <cfRule type="expression" dxfId="37" priority="29" stopIfTrue="1">
      <formula>V75="ok"</formula>
    </cfRule>
    <cfRule type="expression" dxfId="36" priority="30" stopIfTrue="1">
      <formula>V75=""</formula>
    </cfRule>
  </conditionalFormatting>
  <conditionalFormatting sqref="H75">
    <cfRule type="expression" dxfId="35" priority="31" stopIfTrue="1">
      <formula>W75="ok"</formula>
    </cfRule>
    <cfRule type="expression" dxfId="34" priority="32" stopIfTrue="1">
      <formula>W75=""</formula>
    </cfRule>
  </conditionalFormatting>
  <conditionalFormatting sqref="F75">
    <cfRule type="expression" dxfId="33" priority="41" stopIfTrue="1">
      <formula>U75="ok"</formula>
    </cfRule>
    <cfRule type="expression" dxfId="32" priority="42" stopIfTrue="1">
      <formula>U75=""</formula>
    </cfRule>
  </conditionalFormatting>
  <conditionalFormatting sqref="P75">
    <cfRule type="expression" dxfId="31" priority="27" stopIfTrue="1">
      <formula>AE75="ok"</formula>
    </cfRule>
    <cfRule type="expression" dxfId="30" priority="28" stopIfTrue="1">
      <formula>AE75=""</formula>
    </cfRule>
  </conditionalFormatting>
  <conditionalFormatting sqref="P76">
    <cfRule type="expression" dxfId="29" priority="25" stopIfTrue="1">
      <formula>AE76="ok"</formula>
    </cfRule>
    <cfRule type="expression" dxfId="28" priority="26" stopIfTrue="1">
      <formula>AE76=""</formula>
    </cfRule>
  </conditionalFormatting>
  <conditionalFormatting sqref="D77:H77">
    <cfRule type="expression" dxfId="23" priority="23" stopIfTrue="1">
      <formula>S77="ok"</formula>
    </cfRule>
    <cfRule type="expression" dxfId="22" priority="24" stopIfTrue="1">
      <formula>S77=""</formula>
    </cfRule>
  </conditionalFormatting>
  <conditionalFormatting sqref="I77:L77">
    <cfRule type="expression" dxfId="21" priority="21" stopIfTrue="1">
      <formula>X77="ok"</formula>
    </cfRule>
    <cfRule type="expression" dxfId="20" priority="22" stopIfTrue="1">
      <formula>X77=""</formula>
    </cfRule>
  </conditionalFormatting>
  <conditionalFormatting sqref="D78:H78">
    <cfRule type="expression" dxfId="19" priority="19" stopIfTrue="1">
      <formula>S78="ok"</formula>
    </cfRule>
    <cfRule type="expression" dxfId="18" priority="20" stopIfTrue="1">
      <formula>S78=""</formula>
    </cfRule>
  </conditionalFormatting>
  <conditionalFormatting sqref="I78:L78">
    <cfRule type="expression" dxfId="17" priority="17" stopIfTrue="1">
      <formula>X78="ok"</formula>
    </cfRule>
    <cfRule type="expression" dxfId="16" priority="18" stopIfTrue="1">
      <formula>X78=""</formula>
    </cfRule>
  </conditionalFormatting>
  <conditionalFormatting sqref="M79:N79 D79:E79">
    <cfRule type="expression" dxfId="15" priority="9" stopIfTrue="1">
      <formula>S79="ok"</formula>
    </cfRule>
    <cfRule type="expression" dxfId="14" priority="10" stopIfTrue="1">
      <formula>S79=""</formula>
    </cfRule>
  </conditionalFormatting>
  <conditionalFormatting sqref="I79:L79">
    <cfRule type="expression" dxfId="13" priority="7" stopIfTrue="1">
      <formula>X79="ok"</formula>
    </cfRule>
    <cfRule type="expression" dxfId="12" priority="8" stopIfTrue="1">
      <formula>X79=""</formula>
    </cfRule>
  </conditionalFormatting>
  <conditionalFormatting sqref="O79">
    <cfRule type="expression" dxfId="11" priority="11" stopIfTrue="1">
      <formula>AD79="ok"</formula>
    </cfRule>
    <cfRule type="expression" dxfId="10" priority="12" stopIfTrue="1">
      <formula>AD79=""</formula>
    </cfRule>
  </conditionalFormatting>
  <conditionalFormatting sqref="C79">
    <cfRule type="expression" dxfId="9" priority="13" stopIfTrue="1">
      <formula>R79="ok"</formula>
    </cfRule>
    <cfRule type="expression" dxfId="8" priority="14" stopIfTrue="1">
      <formula>R79=""</formula>
    </cfRule>
  </conditionalFormatting>
  <conditionalFormatting sqref="G79">
    <cfRule type="expression" dxfId="7" priority="3" stopIfTrue="1">
      <formula>V79="ok"</formula>
    </cfRule>
    <cfRule type="expression" dxfId="6" priority="4" stopIfTrue="1">
      <formula>V79=""</formula>
    </cfRule>
  </conditionalFormatting>
  <conditionalFormatting sqref="H79">
    <cfRule type="expression" dxfId="5" priority="5" stopIfTrue="1">
      <formula>W79="ok"</formula>
    </cfRule>
    <cfRule type="expression" dxfId="4" priority="6" stopIfTrue="1">
      <formula>W79=""</formula>
    </cfRule>
  </conditionalFormatting>
  <conditionalFormatting sqref="F79">
    <cfRule type="expression" dxfId="3" priority="15" stopIfTrue="1">
      <formula>U79="ok"</formula>
    </cfRule>
    <cfRule type="expression" dxfId="2" priority="16" stopIfTrue="1">
      <formula>U79=""</formula>
    </cfRule>
  </conditionalFormatting>
  <conditionalFormatting sqref="P79">
    <cfRule type="expression" dxfId="1" priority="1" stopIfTrue="1">
      <formula>AE79="ok"</formula>
    </cfRule>
    <cfRule type="expression" dxfId="0" priority="2" stopIfTrue="1">
      <formula>AE79=""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P17 P49 P67:P69 P76 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 D19" xr:uid="{522BEEA5-B1A9-42D2-BCB1-F3361E57F601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18 D20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16 P18:P48 P50:P66 P70:P75 P77:P262" xr:uid="{00000000-0002-0000-0000-000018000000}">
      <formula1>IF(C13="T",FALSE,TRUE)</formula1>
    </dataValidation>
  </dataValidations>
  <hyperlinks>
    <hyperlink ref="G7" r:id="rId1" xr:uid="{2EBFC9F2-B022-4D3E-A787-5FFEF5DE1C7F}"/>
  </hyperlinks>
  <pageMargins left="0.5" right="0.5" top="0.5" bottom="0.5" header="0.5" footer="0.4"/>
  <pageSetup paperSize="5" scale="42" fitToHeight="0" orientation="landscape" r:id="rId2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2020-02-20T16:54:36Z</dcterms:modified>
</cp:coreProperties>
</file>