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19/Submissions/Bulk Participant/Completed/"/>
    </mc:Choice>
  </mc:AlternateContent>
  <xr:revisionPtr revIDLastSave="0" documentId="8_{725FA3E0-CF7B-45AA-A393-B13B31FF6AEC}" xr6:coauthVersionLast="45" xr6:coauthVersionMax="45" xr10:uidLastSave="{00000000-0000-0000-0000-000000000000}"/>
  <workbookProtection workbookPassword="E390" lockStructure="1"/>
  <bookViews>
    <workbookView xWindow="975" yWindow="885" windowWidth="26730" windowHeight="1498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<sst xmlns="http://schemas.openxmlformats.org/spreadsheetml/2006/main" count="180" uniqueCount="127">
  <si>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</si>
  <si>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</si>
  <si>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</si>
  <si>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</si>
  <si>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</si>
  <si>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</si>
  <si>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</si>
  <si>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</si>
  <si>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</si>
  <si>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</si>
  <si>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</si>
  <si>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</si>
  <si>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</si>
  <si>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</si>
  <si>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</si>
  <si>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</si>
  <si>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</si>
  <si>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</si>
  <si>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</si>
  <si>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</si>
  <si>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</si>
  <si>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</si>
  <si>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</si>
  <si>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</si>
  <si>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</si>
  <si>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</si>
  <si>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</si>
  <si>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</si>
  <si>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</si>
  <si>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</si>
  <si>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</si>
  <si>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</si>
  <si>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</si>
  <si>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</si>
  <si>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</si>
  <si>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</si>
  <si>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</si>
  <si>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</si>
  <si>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</si>
  <si>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</si>
  <si>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</si>
  <si>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</si>
  <si>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</si>
  <si>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</si>
  <si>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</si>
  <si>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</si>
  <si>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</si>
  <si>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</si>
  <si>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</si>
  <si>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</si>
  <si>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</si>
  <si>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</si>
  <si>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</si>
  <si>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</si>
  <si>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</si>
  <si>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</si>
  <si>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</si>
  <si>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</si>
  <si>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</si>
  <si>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</si>
  <si>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</si>
  <si>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</si>
  <si>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</si>
  <si>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</si>
  <si>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</si>
  <si>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</si>
  <si>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</si>
  <si>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</si>
  <si>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</si>
  <si>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</si>
  <si>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</si>
  <si>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</si>
  <si>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</si>
  <si>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</si>
  <si>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</si>
  <si>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</si>
  <si>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</si>
  <si>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</si>
  <si>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</si>
  <si>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</si>
  <si>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</si>
  <si>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</si>
  <si>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</si>
  <si>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</si>
  <si>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</si>
  <si>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</si>
  <si>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</si>
  <si>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</si>
  <si>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</si>
  <si>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</si>
  <si>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</si>
  <si>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</si>
  <si>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</si>
  <si>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</si>
  <si>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</si>
  <si>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</si>
  <si>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</si>
  <si>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</si>
  <si>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</si>
  <si>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</si>
  <si>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</si>
  <si>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</si>
  <si>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</si>
  <si>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</si>
  <si>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</si>
  <si>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</si>
  <si>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</si>
  <si>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</si>
  <si>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</si>
  <si>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</si>
  <si>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</si>
  <si>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</si>
  <si>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</si>
  <si>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Nicholls</t>
  </si>
  <si>
    <t>Brandon</t>
  </si>
  <si>
    <t>ICP Requirements Management SME</t>
  </si>
  <si>
    <t>208-533-0175</t>
  </si>
  <si>
    <t>b.nicholls@icp.doe.gov</t>
  </si>
  <si>
    <t>T</t>
  </si>
  <si>
    <t>Nii</t>
  </si>
  <si>
    <t>Robert</t>
  </si>
  <si>
    <t>Robert.Nii@icp.doe.gov</t>
  </si>
  <si>
    <t>Fluor Idaho</t>
  </si>
  <si>
    <t>NFPA</t>
  </si>
  <si>
    <t>U.S.</t>
  </si>
  <si>
    <t>55</t>
  </si>
  <si>
    <t>INL-ICP-EM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</si>
</sst>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6" sqref="H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60"/>
      <c r="L1" s="36" t="s">
        <v>110</v>
      </c>
      <c r="M1" s="108" t="str">
        <f>IF(AND(M2="",M6=""),"Status:  OK","")</f>
        <v>Status:  OK</v>
      </c>
      <c r="N1" s="108"/>
      <c r="O1" s="10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44</v>
      </c>
      <c r="B3" s="99"/>
      <c r="C3" s="106" t="s">
        <v>113</v>
      </c>
      <c r="D3" s="107"/>
      <c r="E3" s="19"/>
      <c r="F3" s="19"/>
      <c r="G3" s="29" t="s">
        <v>45</v>
      </c>
      <c r="H3" s="88" t="s">
        <v>114</v>
      </c>
      <c r="I3" s="19"/>
      <c r="M3" s="109"/>
      <c r="N3" s="109"/>
      <c r="O3" s="10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6" t="s">
        <v>115</v>
      </c>
      <c r="D5" s="107"/>
      <c r="E5" s="100" t="s">
        <v>53</v>
      </c>
      <c r="F5" s="100"/>
      <c r="G5" s="100"/>
      <c r="H5" s="89">
        <v>0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INL-ICP-EM</v>
      </c>
      <c r="J5" s="112"/>
      <c r="K5" s="112"/>
      <c r="L5" s="112"/>
      <c r="M5" s="112"/>
      <c r="N5" s="112"/>
      <c r="O5" s="112"/>
      <c r="P5" s="112"/>
      <c r="Q5" s="11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116</v>
      </c>
      <c r="D7" s="107"/>
      <c r="F7" s="33" t="s">
        <v>106</v>
      </c>
      <c r="G7" s="117" t="s">
        <v>117</v>
      </c>
      <c r="H7" s="118"/>
      <c r="I7" s="19"/>
      <c r="J7" s="19"/>
      <c r="M7" s="110"/>
      <c r="N7" s="110"/>
      <c r="O7" s="11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87">
        <v>43789</v>
      </c>
      <c r="D9" s="61"/>
      <c r="E9" s="61"/>
      <c r="F9" s="61"/>
      <c r="G9" s="61"/>
      <c r="H9" s="61"/>
      <c r="I9" s="59"/>
      <c r="J9" s="26"/>
      <c r="M9" s="90" t="s">
        <v>51</v>
      </c>
      <c r="N9" s="90"/>
      <c r="O9" s="90"/>
      <c r="P9" s="90"/>
      <c r="Q9" s="58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58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107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52</v>
      </c>
      <c r="M11" s="91" t="s">
        <v>49</v>
      </c>
      <c r="N11" s="90" t="s">
        <v>33</v>
      </c>
      <c r="O11" s="90"/>
      <c r="P11" s="90" t="s">
        <v>109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52" t="s">
        <v>48</v>
      </c>
      <c r="H12" s="52" t="s">
        <v>41</v>
      </c>
      <c r="I12" s="92"/>
      <c r="J12" s="92"/>
      <c r="K12" s="92"/>
      <c r="L12" s="97"/>
      <c r="M12" s="92"/>
      <c r="N12" s="50" t="s">
        <v>50</v>
      </c>
      <c r="O12" s="50" t="s">
        <v>34</v>
      </c>
      <c r="P12" s="91"/>
      <c r="Q12" s="20"/>
      <c r="R12" s="95"/>
      <c r="S12" s="90"/>
      <c r="T12" s="90"/>
      <c r="U12" s="94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118</v>
      </c>
      <c r="D13" s="73" t="s">
        <v>119</v>
      </c>
      <c r="E13" s="73" t="s">
        <v>120</v>
      </c>
      <c r="F13" s="73" t="s">
        <v>121</v>
      </c>
      <c r="G13" s="74"/>
      <c r="H13" s="74" t="s">
        <v>122</v>
      </c>
      <c r="I13" s="73" t="s">
        <v>123</v>
      </c>
      <c r="J13" s="73" t="s">
        <v>124</v>
      </c>
      <c r="K13" s="73" t="s">
        <v>123</v>
      </c>
      <c r="L13" s="75" t="s">
        <v>125</v>
      </c>
      <c r="M13" s="74"/>
      <c r="N13" s="74"/>
      <c r="O13" s="74"/>
      <c r="P13" s="76"/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37" t="str">
        <f t="shared" si="0"/>
        <v/>
      </c>
      <c r="C14" s="77"/>
      <c r="D14" s="78"/>
      <c r="E14" s="78"/>
      <c r="F14" s="78"/>
      <c r="G14" s="79"/>
      <c r="H14" s="79"/>
      <c r="I14" s="78"/>
      <c r="J14" s="78"/>
      <c r="K14" s="78"/>
      <c r="L14" s="80"/>
      <c r="M14" s="79"/>
      <c r="N14" s="79"/>
      <c r="O14" s="79"/>
      <c r="P14" s="81"/>
      <c r="Q14" s="49"/>
      <c r="R14" s="56" t="str">
        <f t="shared" si="1"/>
        <v/>
      </c>
      <c r="S14" s="56" t="str">
        <f t="shared" ref="S14:S62" si="8">IF(COUNTA($C14:$P14)=0,"",IF(ISBLANK(D14),"Empty cell","ok"))</f>
        <v/>
      </c>
      <c r="T14" s="56" t="str">
        <f t="shared" ref="T14:T62" si="9">IF(COUNTA($C14:$P14)=0,"",IF(ISBLANK(E14),"Empty cell","ok"))</f>
        <v/>
      </c>
      <c r="U14" s="56" t="str">
        <f t="shared" ref="U14:U62" si="10">IF(COUNTA($C14:$P14)=0,"",IF(ISBLANK(F14),"Empty cell",IF(IF(ISERROR(FIND("@",F14)),1,0)+IF(ISERROR(FIND(".",F14)),1,0)&gt;0,"Entry is not an email address","ok")))</f>
        <v/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56" t="str">
        <f t="shared" si="2"/>
        <v/>
      </c>
      <c r="Y14" s="56" t="str">
        <f t="shared" si="3"/>
        <v/>
      </c>
      <c r="Z14" s="56" t="str">
        <f t="shared" si="4"/>
        <v/>
      </c>
      <c r="AA14" s="56" t="str">
        <f t="shared" si="5"/>
        <v/>
      </c>
      <c r="AB14" s="56" t="str">
        <f t="shared" si="6"/>
        <v/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56" t="str">
        <f t="shared" si="7"/>
        <v/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/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/>
      <c r="P22" s="8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8" activePane="bottomLeft" state="frozen"/>
      <selection pane="bottomLeft" activeCell="B5" sqref="B5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 t="s">
        <v>126</v>
      </c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B18B7883BEA4CB564F2DCEE4BDCB3" ma:contentTypeVersion="12" ma:contentTypeDescription="Create a new document." ma:contentTypeScope="" ma:versionID="53e3d98659071b1632cd2dc5caf6ba15">
  <xsd:schema xmlns:xsd="http://www.w3.org/2001/XMLSchema" xmlns:xs="http://www.w3.org/2001/XMLSchema" xmlns:p="http://schemas.microsoft.com/office/2006/metadata/properties" xmlns:ns3="1a8ddefe-572e-4f55-9d40-d20b48559ad5" xmlns:ns4="20f601d9-dc96-46d0-bab2-2a69a8636edc" targetNamespace="http://schemas.microsoft.com/office/2006/metadata/properties" ma:root="true" ma:fieldsID="0fbbaaad37d7a1e41d64f41603818df6" ns3:_="" ns4:_="">
    <xsd:import namespace="1a8ddefe-572e-4f55-9d40-d20b48559ad5"/>
    <xsd:import namespace="20f601d9-dc96-46d0-bab2-2a69a8636e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ddefe-572e-4f55-9d40-d20b48559a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601d9-dc96-46d0-bab2-2a69a8636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7879E5-2A24-42E7-80CA-17724F153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ddefe-572e-4f55-9d40-d20b48559ad5"/>
    <ds:schemaRef ds:uri="20f601d9-dc96-46d0-bab2-2a69a8636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7F657D-C1AC-4BE3-A67E-BAF6DAB78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1CE212-4C53-4404-80E7-54E217B6D3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2020-02-11T16:57:34Z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0x0101009A8B18B7883BEA4CB564F2DCEE4BDCB3</vt:lpwstr>
  </property>
</Properties>
</file>