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N:\My Documents\Admin\AU Docs\Standards\"/>
    </mc:Choice>
  </mc:AlternateContent>
  <workbookProtection workbookPassword="E390" lockStructure="1"/>
  <bookViews>
    <workbookView xWindow="0" yWindow="90" windowWidth="19170" windowHeight="4770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<sst xmlns="http://schemas.openxmlformats.org/spreadsheetml/2006/main" count="178" uniqueCount="136">
  <si>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</si>
  <si>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</si>
  <si>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</si>
  <si>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</si>
  <si>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</si>
  <si>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</si>
  <si>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</si>
  <si>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</si>
  <si>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</si>
  <si>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</si>
  <si>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</si>
  <si>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</si>
  <si>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</si>
  <si>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</si>
  <si>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</si>
  <si>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</si>
  <si>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</si>
  <si>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</si>
  <si>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</si>
  <si>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</si>
  <si>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</si>
  <si>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</si>
  <si>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</si>
  <si>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</si>
  <si>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</si>
  <si>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</si>
  <si>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</si>
  <si>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</si>
  <si>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</si>
  <si>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</si>
  <si>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</si>
  <si>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</si>
  <si>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</si>
  <si>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</si>
  <si>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</si>
  <si>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</si>
  <si>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</si>
  <si>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</si>
  <si>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</si>
  <si>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</si>
  <si>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</si>
  <si>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</si>
  <si>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</si>
  <si>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</si>
  <si>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</si>
  <si>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</si>
  <si>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</si>
  <si>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</si>
  <si>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</si>
  <si>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</si>
  <si>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</si>
  <si>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</si>
  <si>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</si>
  <si>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</si>
  <si>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</si>
  <si>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</si>
  <si>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</si>
  <si>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</si>
  <si>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</si>
  <si>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</si>
  <si>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</si>
  <si>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</si>
  <si>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</si>
  <si>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</si>
  <si>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</si>
  <si>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</si>
  <si>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</si>
  <si>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</si>
  <si>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</si>
  <si>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</si>
  <si>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</si>
  <si>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</si>
  <si>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</si>
  <si>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</si>
  <si>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</si>
  <si>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</si>
  <si>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</si>
  <si>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</si>
  <si>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</si>
  <si>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</si>
  <si>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</si>
  <si>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</si>
  <si>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</si>
  <si>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</si>
  <si>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</si>
  <si>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</si>
  <si>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</si>
  <si>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</si>
  <si>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</si>
  <si>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</si>
  <si>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</si>
  <si>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</si>
  <si>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</si>
  <si>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</si>
  <si>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</si>
  <si>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</si>
  <si>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</si>
  <si>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</si>
  <si>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</si>
  <si>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</si>
  <si>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</si>
  <si>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</si>
  <si>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</si>
  <si>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</si>
  <si>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</si>
  <si>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</si>
  <si>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</si>
  <si>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</si>
  <si>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</si>
  <si>
    <t>R</t>
  </si>
  <si>
    <t>IEEE</t>
  </si>
  <si>
    <t>USA</t>
  </si>
  <si>
    <t>Standards Activities Board of the IEEE Computer Society</t>
  </si>
  <si>
    <t>V</t>
  </si>
  <si>
    <t>IEEE Standard for Environmental and Social Responsibility Assessment of Computers and Displays</t>
  </si>
  <si>
    <t>NSF</t>
  </si>
  <si>
    <t>The NSF Council of Public Health Consultants</t>
  </si>
  <si>
    <t>Environmental Leadership and Corporate Social Responsibility Assessment of Servers</t>
  </si>
  <si>
    <t>I</t>
  </si>
  <si>
    <t>Electronic Products Sustainability Standard for Corporate Common Criteria</t>
  </si>
  <si>
    <t>Joint Committee, NSF 426</t>
  </si>
  <si>
    <t>Working Group, IEEE 1680.1a</t>
  </si>
  <si>
    <t>Joint Committee, NSF 487</t>
  </si>
  <si>
    <t>Cannon</t>
  </si>
  <si>
    <t>Sandra</t>
  </si>
  <si>
    <t>509-529-1535</t>
  </si>
  <si>
    <t>cannon@ecopurchasing.com</t>
  </si>
  <si>
    <t>O</t>
  </si>
  <si>
    <t>Contractor</t>
  </si>
  <si>
    <t>NV</t>
  </si>
  <si>
    <t>UL</t>
  </si>
  <si>
    <t>Standard for Sustainability for Mobile Phones</t>
  </si>
  <si>
    <t>T</t>
  </si>
  <si>
    <t>Working Group, IEEE 1680.2a</t>
  </si>
  <si>
    <t>Standards Technical Panel, UL 110</t>
  </si>
  <si>
    <t>UL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</si>
</sst>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20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</cellXfs>
  <cellStyles count="3">
    <cellStyle name="Normal" xfId="0" builtinId="0"/>
    <cellStyle name="Normal 2" xfId="1"/>
    <cellStyle name="Normal 3" xfId="2"/>
  </cellStyles>
  <dxfs count="62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M72"/>
  <sheetViews>
    <sheetView showGridLines="0" tabSelected="1" zoomScale="75" zoomScaleNormal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3" sqref="C3:D3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47" customWidth="1"/>
    <col min="19" max="20" width="22.7109375" style="47" customWidth="1"/>
    <col min="21" max="21" width="16.5703125" style="47" customWidth="1"/>
    <col min="22" max="22" width="9.140625" style="47" customWidth="1"/>
    <col min="23" max="23" width="11.85546875" style="47" hidden="1" customWidth="1"/>
    <col min="24" max="25" width="9.140625" style="47" hidden="1" customWidth="1"/>
    <col min="26" max="26" width="7.42578125" style="47" hidden="1" customWidth="1"/>
    <col min="27" max="30" width="9.140625" style="47" customWidth="1"/>
    <col min="31" max="31" width="9.140625" style="48" customWidth="1"/>
    <col min="32" max="34" width="9.140625" style="16" customWidth="1"/>
    <col min="35" max="35" width="9.140625" style="4" customWidth="1"/>
    <col min="36" max="36" width="9.140625" style="47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7" t="s">
        <v>43</v>
      </c>
      <c r="D1" s="87"/>
      <c r="E1" s="87"/>
      <c r="F1" s="87"/>
      <c r="G1" s="87"/>
      <c r="H1" s="87"/>
      <c r="I1" s="87"/>
      <c r="J1" s="39" t="s">
        <v>106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3" t="s">
        <v>6</v>
      </c>
      <c r="B3" s="104"/>
      <c r="C3" s="92" t="s">
        <v>123</v>
      </c>
      <c r="D3" s="93"/>
      <c r="F3" s="30" t="s">
        <v>36</v>
      </c>
      <c r="G3" s="86" t="s">
        <v>124</v>
      </c>
      <c r="H3" s="36"/>
      <c r="I3" s="61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5" t="s">
        <v>50</v>
      </c>
      <c r="B5" s="105"/>
      <c r="C5" s="84">
        <v>6</v>
      </c>
      <c r="D5" s="101" t="str">
        <f>IF(ISBLANK(C5),"Enter the number of your Organization in the cell to the left.  See the 'Org List' tab below for your Org number.",VLOOKUP(C5,'Org List'!A5:B82,2,FALSE))</f>
        <v>DOE-AU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.75" customHeight="1" thickBot="1" x14ac:dyDescent="0.25">
      <c r="A7" s="106" t="s">
        <v>4</v>
      </c>
      <c r="B7" s="106"/>
      <c r="C7" s="113" t="s">
        <v>125</v>
      </c>
      <c r="D7" s="114"/>
      <c r="E7" s="20"/>
      <c r="F7" s="35" t="s">
        <v>35</v>
      </c>
      <c r="G7" s="99" t="s">
        <v>126</v>
      </c>
      <c r="H7" s="10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25">
      <c r="A9" s="105" t="s">
        <v>47</v>
      </c>
      <c r="B9" s="105"/>
      <c r="C9" s="84" t="s">
        <v>127</v>
      </c>
      <c r="D9" s="107" t="s">
        <v>48</v>
      </c>
      <c r="E9" s="108"/>
      <c r="F9" s="109"/>
      <c r="G9" s="92" t="s">
        <v>128</v>
      </c>
      <c r="H9" s="93"/>
      <c r="I9" s="42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5" t="s">
        <v>7</v>
      </c>
      <c r="B11" s="110"/>
      <c r="C11" s="85">
        <v>43789</v>
      </c>
      <c r="D11" s="43"/>
      <c r="E11" s="27"/>
      <c r="H11" s="94" t="s">
        <v>37</v>
      </c>
      <c r="I11" s="94"/>
      <c r="J11" s="94"/>
      <c r="K11" s="94"/>
      <c r="L11" s="60"/>
      <c r="M11" s="94" t="s">
        <v>44</v>
      </c>
      <c r="N11" s="94"/>
      <c r="O11" s="94"/>
      <c r="P11" s="94" t="s">
        <v>44</v>
      </c>
      <c r="Q11" s="94"/>
      <c r="R11" s="94"/>
      <c r="S11" s="94" t="s">
        <v>44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60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1" t="s">
        <v>0</v>
      </c>
      <c r="B13" s="111" t="s">
        <v>2</v>
      </c>
      <c r="C13" s="88" t="s">
        <v>45</v>
      </c>
      <c r="D13" s="88" t="s">
        <v>42</v>
      </c>
      <c r="E13" s="88" t="s">
        <v>41</v>
      </c>
      <c r="F13" s="88" t="s">
        <v>40</v>
      </c>
      <c r="G13" s="95" t="s">
        <v>49</v>
      </c>
      <c r="H13" s="88" t="s">
        <v>46</v>
      </c>
      <c r="I13" s="94" t="s">
        <v>38</v>
      </c>
      <c r="J13" s="94"/>
      <c r="K13" s="94" t="s">
        <v>105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2"/>
      <c r="B14" s="112"/>
      <c r="C14" s="89"/>
      <c r="D14" s="89"/>
      <c r="E14" s="89"/>
      <c r="F14" s="89"/>
      <c r="G14" s="96"/>
      <c r="H14" s="89"/>
      <c r="I14" s="55" t="s">
        <v>52</v>
      </c>
      <c r="J14" s="55" t="s">
        <v>39</v>
      </c>
      <c r="K14" s="88"/>
      <c r="L14" s="21"/>
      <c r="M14" s="90"/>
      <c r="N14" s="94"/>
      <c r="O14" s="94"/>
      <c r="P14" s="94"/>
      <c r="Q14" s="94"/>
      <c r="R14" s="94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94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64.5" thickTop="1" x14ac:dyDescent="0.2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109</v>
      </c>
      <c r="D15" s="70" t="s">
        <v>110</v>
      </c>
      <c r="E15" s="70" t="s">
        <v>111</v>
      </c>
      <c r="F15" s="70" t="s">
        <v>112</v>
      </c>
      <c r="G15" s="71" t="s">
        <v>121</v>
      </c>
      <c r="H15" s="72" t="s">
        <v>113</v>
      </c>
      <c r="I15" s="72"/>
      <c r="J15" s="72" t="s">
        <v>128</v>
      </c>
      <c r="K15" s="73" t="s">
        <v>114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38.25" x14ac:dyDescent="0.2">
      <c r="A16" s="12">
        <v>2</v>
      </c>
      <c r="B16" s="40" t="str">
        <f t="shared" si="0"/>
        <v>ok</v>
      </c>
      <c r="C16" s="74" t="s">
        <v>109</v>
      </c>
      <c r="D16" s="75" t="s">
        <v>115</v>
      </c>
      <c r="E16" s="75" t="s">
        <v>111</v>
      </c>
      <c r="F16" s="75" t="s">
        <v>116</v>
      </c>
      <c r="G16" s="76" t="s">
        <v>120</v>
      </c>
      <c r="H16" s="77" t="s">
        <v>129</v>
      </c>
      <c r="I16" s="77"/>
      <c r="J16" s="77" t="s">
        <v>128</v>
      </c>
      <c r="K16" s="78" t="s">
        <v>117</v>
      </c>
      <c r="L16" s="54"/>
      <c r="M16" s="59" t="str">
        <f t="shared" si="1"/>
        <v>ok</v>
      </c>
      <c r="N16" s="59" t="str">
        <f t="shared" si="2"/>
        <v>ok</v>
      </c>
      <c r="O16" s="59" t="str">
        <f t="shared" si="3"/>
        <v>ok</v>
      </c>
      <c r="P16" s="59" t="str">
        <f t="shared" si="4"/>
        <v>ok</v>
      </c>
      <c r="Q16" s="59" t="str">
        <f t="shared" si="5"/>
        <v>ok</v>
      </c>
      <c r="R16" s="59" t="str">
        <f t="shared" si="6"/>
        <v>ok</v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59" t="str">
        <f t="shared" si="7"/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38.25" x14ac:dyDescent="0.2">
      <c r="A17" s="12">
        <v>3</v>
      </c>
      <c r="B17" s="40" t="str">
        <f t="shared" si="0"/>
        <v>ok</v>
      </c>
      <c r="C17" s="74" t="s">
        <v>118</v>
      </c>
      <c r="D17" s="75" t="s">
        <v>115</v>
      </c>
      <c r="E17" s="75" t="s">
        <v>111</v>
      </c>
      <c r="F17" s="75" t="s">
        <v>116</v>
      </c>
      <c r="G17" s="76" t="s">
        <v>122</v>
      </c>
      <c r="H17" s="77" t="s">
        <v>129</v>
      </c>
      <c r="I17" s="77"/>
      <c r="J17" s="77" t="s">
        <v>128</v>
      </c>
      <c r="K17" s="78" t="s">
        <v>119</v>
      </c>
      <c r="L17" s="54"/>
      <c r="M17" s="59" t="str">
        <f t="shared" si="1"/>
        <v>ok</v>
      </c>
      <c r="N17" s="59" t="str">
        <f t="shared" si="2"/>
        <v>ok</v>
      </c>
      <c r="O17" s="59" t="str">
        <f t="shared" si="3"/>
        <v>ok</v>
      </c>
      <c r="P17" s="59" t="str">
        <f t="shared" si="4"/>
        <v>ok</v>
      </c>
      <c r="Q17" s="59" t="str">
        <f t="shared" si="5"/>
        <v>ok</v>
      </c>
      <c r="R17" s="59" t="str">
        <f t="shared" si="6"/>
        <v>ok</v>
      </c>
      <c r="S17" s="59" t="str">
        <f t="shared" si="8"/>
        <v>ok</v>
      </c>
      <c r="T17" s="59" t="str">
        <f t="shared" si="9"/>
        <v>ok</v>
      </c>
      <c r="U17" s="59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6.25" thickBot="1" x14ac:dyDescent="0.25">
      <c r="A18" s="12">
        <v>4</v>
      </c>
      <c r="B18" s="40" t="str">
        <f t="shared" si="0"/>
        <v>ok</v>
      </c>
      <c r="C18" s="115" t="s">
        <v>109</v>
      </c>
      <c r="D18" s="116" t="s">
        <v>130</v>
      </c>
      <c r="E18" s="75" t="s">
        <v>111</v>
      </c>
      <c r="F18" s="116" t="s">
        <v>135</v>
      </c>
      <c r="G18" s="117" t="s">
        <v>134</v>
      </c>
      <c r="H18" s="118" t="s">
        <v>113</v>
      </c>
      <c r="I18" s="118"/>
      <c r="J18" s="118" t="s">
        <v>128</v>
      </c>
      <c r="K18" s="119" t="s">
        <v>131</v>
      </c>
      <c r="L18" s="54"/>
      <c r="M18" s="59" t="str">
        <f t="shared" si="1"/>
        <v>ok</v>
      </c>
      <c r="N18" s="59" t="str">
        <f t="shared" si="2"/>
        <v>ok</v>
      </c>
      <c r="O18" s="59" t="str">
        <f t="shared" si="3"/>
        <v>ok</v>
      </c>
      <c r="P18" s="59" t="str">
        <f t="shared" si="4"/>
        <v>ok</v>
      </c>
      <c r="Q18" s="59" t="str">
        <f t="shared" si="5"/>
        <v>ok</v>
      </c>
      <c r="R18" s="59" t="str">
        <f t="shared" si="6"/>
        <v>ok</v>
      </c>
      <c r="S18" s="59" t="str">
        <f t="shared" si="8"/>
        <v>ok</v>
      </c>
      <c r="T18" s="59" t="str">
        <f t="shared" si="9"/>
        <v>ok</v>
      </c>
      <c r="U18" s="59" t="str">
        <f t="shared" si="7"/>
        <v>ok</v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64.5" thickTop="1" x14ac:dyDescent="0.2">
      <c r="A19" s="12">
        <v>5</v>
      </c>
      <c r="B19" s="40" t="str">
        <f t="shared" si="0"/>
        <v>ok</v>
      </c>
      <c r="C19" s="115" t="s">
        <v>132</v>
      </c>
      <c r="D19" s="116" t="s">
        <v>110</v>
      </c>
      <c r="E19" s="75" t="s">
        <v>111</v>
      </c>
      <c r="F19" s="70" t="s">
        <v>112</v>
      </c>
      <c r="G19" s="117" t="s">
        <v>133</v>
      </c>
      <c r="H19" s="118"/>
      <c r="I19" s="118"/>
      <c r="J19" s="118"/>
      <c r="K19" s="119"/>
      <c r="L19" s="54"/>
      <c r="M19" s="59" t="str">
        <f t="shared" si="1"/>
        <v>ok</v>
      </c>
      <c r="N19" s="59" t="str">
        <f t="shared" si="2"/>
        <v>ok</v>
      </c>
      <c r="O19" s="59" t="str">
        <f t="shared" si="3"/>
        <v>ok</v>
      </c>
      <c r="P19" s="59" t="str">
        <f t="shared" si="4"/>
        <v>ok</v>
      </c>
      <c r="Q19" s="59" t="str">
        <f t="shared" si="5"/>
        <v>ok</v>
      </c>
      <c r="R19" s="59" t="str">
        <f t="shared" si="6"/>
        <v>ok</v>
      </c>
      <c r="S19" s="59" t="str">
        <f t="shared" si="8"/>
        <v>ok</v>
      </c>
      <c r="T19" s="59" t="str">
        <f t="shared" si="9"/>
        <v>ok</v>
      </c>
      <c r="U19" s="59" t="str">
        <f t="shared" si="7"/>
        <v>ok</v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ref="C18:K23">
    <sortCondition ref="C18:C23"/>
  </sortState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61" priority="120" stopIfTrue="1" operator="equal">
      <formula>"ok"</formula>
    </cfRule>
    <cfRule type="cellIs" dxfId="60" priority="121" stopIfTrue="1" operator="equal">
      <formula>"Incomplete"</formula>
    </cfRule>
  </conditionalFormatting>
  <conditionalFormatting sqref="H15:I17 H20:I39">
    <cfRule type="expression" dxfId="59" priority="145" stopIfTrue="1">
      <formula>R15="ok"</formula>
    </cfRule>
    <cfRule type="expression" dxfId="58" priority="146" stopIfTrue="1">
      <formula>R15=""</formula>
    </cfRule>
  </conditionalFormatting>
  <conditionalFormatting sqref="U15:U39 N15:R39">
    <cfRule type="cellIs" dxfId="57" priority="106" stopIfTrue="1" operator="equal">
      <formula>"ok"</formula>
    </cfRule>
    <cfRule type="cellIs" dxfId="56" priority="107" stopIfTrue="1" operator="equal">
      <formula>""</formula>
    </cfRule>
  </conditionalFormatting>
  <conditionalFormatting sqref="C15:C17 C20:C39">
    <cfRule type="expression" dxfId="55" priority="70" stopIfTrue="1">
      <formula>M15="ok"</formula>
    </cfRule>
    <cfRule type="expression" dxfId="54" priority="71" stopIfTrue="1">
      <formula>M15=""</formula>
    </cfRule>
  </conditionalFormatting>
  <conditionalFormatting sqref="C3:D3">
    <cfRule type="expression" dxfId="53" priority="67">
      <formula>ISNONTEXT(C3)</formula>
    </cfRule>
  </conditionalFormatting>
  <conditionalFormatting sqref="G3">
    <cfRule type="expression" dxfId="52" priority="63">
      <formula>ISNONTEXT(G3)</formula>
    </cfRule>
  </conditionalFormatting>
  <conditionalFormatting sqref="C5">
    <cfRule type="expression" dxfId="51" priority="60">
      <formula>IF(ISNUMBER(C5),IF(AND(C5&gt;=0,C5&lt;=77),FALSE,TRUE),TRUE)</formula>
    </cfRule>
  </conditionalFormatting>
  <conditionalFormatting sqref="C11">
    <cfRule type="expression" dxfId="49" priority="53">
      <formula>ISNUMBER(C11)</formula>
    </cfRule>
  </conditionalFormatting>
  <conditionalFormatting sqref="K1">
    <cfRule type="expression" dxfId="48" priority="51">
      <formula>IF($K$1="",FALSE,TRUE)</formula>
    </cfRule>
  </conditionalFormatting>
  <conditionalFormatting sqref="D15:G17 D20:G39">
    <cfRule type="expression" dxfId="47" priority="47" stopIfTrue="1">
      <formula>N15="ok"</formula>
    </cfRule>
    <cfRule type="expression" dxfId="46" priority="48" stopIfTrue="1">
      <formula>N15=""</formula>
    </cfRule>
  </conditionalFormatting>
  <conditionalFormatting sqref="K15:K17 K20:K39">
    <cfRule type="expression" dxfId="45" priority="187" stopIfTrue="1">
      <formula>U15="ok"</formula>
    </cfRule>
    <cfRule type="expression" dxfId="44" priority="188" stopIfTrue="1">
      <formula>U15=""</formula>
    </cfRule>
  </conditionalFormatting>
  <conditionalFormatting sqref="J15:J17 J20:J39">
    <cfRule type="expression" dxfId="43" priority="193" stopIfTrue="1">
      <formula>T15="ok"</formula>
    </cfRule>
    <cfRule type="expression" dxfId="42" priority="194" stopIfTrue="1">
      <formula>T15=""</formula>
    </cfRule>
  </conditionalFormatting>
  <conditionalFormatting sqref="S15:S39">
    <cfRule type="cellIs" dxfId="41" priority="39" stopIfTrue="1" operator="equal">
      <formula>"ok"</formula>
    </cfRule>
    <cfRule type="cellIs" dxfId="40" priority="40" stopIfTrue="1" operator="equal">
      <formula>""</formula>
    </cfRule>
  </conditionalFormatting>
  <conditionalFormatting sqref="T15:T39">
    <cfRule type="cellIs" dxfId="39" priority="37" stopIfTrue="1" operator="equal">
      <formula>"ok"</formula>
    </cfRule>
    <cfRule type="cellIs" dxfId="38" priority="38" stopIfTrue="1" operator="equal">
      <formula>""</formula>
    </cfRule>
  </conditionalFormatting>
  <conditionalFormatting sqref="G9:H9">
    <cfRule type="expression" dxfId="37" priority="197">
      <formula>IF(ISBLANK(G9),IF($C$9="O",TRUE,FALSE),IF($C$9="D",TRUE,FALSE))</formula>
    </cfRule>
  </conditionalFormatting>
  <conditionalFormatting sqref="C9">
    <cfRule type="expression" dxfId="36" priority="198">
      <formula>IF(OR(C9="O",C9="D"),FALSE,TRUE)</formula>
    </cfRule>
  </conditionalFormatting>
  <conditionalFormatting sqref="M15:M39">
    <cfRule type="cellIs" dxfId="35" priority="33" stopIfTrue="1" operator="equal">
      <formula>"ok"</formula>
    </cfRule>
    <cfRule type="cellIs" dxfId="34" priority="34" stopIfTrue="1" operator="equal">
      <formula>""</formula>
    </cfRule>
  </conditionalFormatting>
  <conditionalFormatting sqref="K3 K8">
    <cfRule type="expression" dxfId="32" priority="29">
      <formula>IF($K3="",FALSE,TRUE)</formula>
    </cfRule>
  </conditionalFormatting>
  <conditionalFormatting sqref="C7:D7">
    <cfRule type="expression" dxfId="31" priority="28">
      <formula>ISBLANK(C7)</formula>
    </cfRule>
  </conditionalFormatting>
  <conditionalFormatting sqref="G7:H7">
    <cfRule type="expression" dxfId="30" priority="27">
      <formula>ISNONTEXT(G7)</formula>
    </cfRule>
  </conditionalFormatting>
  <conditionalFormatting sqref="H18:I18">
    <cfRule type="expression" dxfId="29" priority="21" stopIfTrue="1">
      <formula>R18="ok"</formula>
    </cfRule>
    <cfRule type="expression" dxfId="28" priority="22" stopIfTrue="1">
      <formula>R18=""</formula>
    </cfRule>
  </conditionalFormatting>
  <conditionalFormatting sqref="C18">
    <cfRule type="expression" dxfId="27" priority="19" stopIfTrue="1">
      <formula>M18="ok"</formula>
    </cfRule>
    <cfRule type="expression" dxfId="26" priority="20" stopIfTrue="1">
      <formula>M18=""</formula>
    </cfRule>
  </conditionalFormatting>
  <conditionalFormatting sqref="D18 F18:G18">
    <cfRule type="expression" dxfId="25" priority="17" stopIfTrue="1">
      <formula>N18="ok"</formula>
    </cfRule>
    <cfRule type="expression" dxfId="24" priority="18" stopIfTrue="1">
      <formula>N18=""</formula>
    </cfRule>
  </conditionalFormatting>
  <conditionalFormatting sqref="K18">
    <cfRule type="expression" dxfId="23" priority="23" stopIfTrue="1">
      <formula>U18="ok"</formula>
    </cfRule>
    <cfRule type="expression" dxfId="22" priority="24" stopIfTrue="1">
      <formula>U18=""</formula>
    </cfRule>
  </conditionalFormatting>
  <conditionalFormatting sqref="J18">
    <cfRule type="expression" dxfId="21" priority="25" stopIfTrue="1">
      <formula>T18="ok"</formula>
    </cfRule>
    <cfRule type="expression" dxfId="20" priority="26" stopIfTrue="1">
      <formula>T18=""</formula>
    </cfRule>
  </conditionalFormatting>
  <conditionalFormatting sqref="H19:I19">
    <cfRule type="expression" dxfId="19" priority="11" stopIfTrue="1">
      <formula>R19="ok"</formula>
    </cfRule>
    <cfRule type="expression" dxfId="18" priority="12" stopIfTrue="1">
      <formula>R19=""</formula>
    </cfRule>
  </conditionalFormatting>
  <conditionalFormatting sqref="C19">
    <cfRule type="expression" dxfId="17" priority="9" stopIfTrue="1">
      <formula>M19="ok"</formula>
    </cfRule>
    <cfRule type="expression" dxfId="16" priority="10" stopIfTrue="1">
      <formula>M19=""</formula>
    </cfRule>
  </conditionalFormatting>
  <conditionalFormatting sqref="D19 G19">
    <cfRule type="expression" dxfId="15" priority="7" stopIfTrue="1">
      <formula>N19="ok"</formula>
    </cfRule>
    <cfRule type="expression" dxfId="14" priority="8" stopIfTrue="1">
      <formula>N19=""</formula>
    </cfRule>
  </conditionalFormatting>
  <conditionalFormatting sqref="K19">
    <cfRule type="expression" dxfId="13" priority="13" stopIfTrue="1">
      <formula>U19="ok"</formula>
    </cfRule>
    <cfRule type="expression" dxfId="12" priority="14" stopIfTrue="1">
      <formula>U19=""</formula>
    </cfRule>
  </conditionalFormatting>
  <conditionalFormatting sqref="J19">
    <cfRule type="expression" dxfId="11" priority="15" stopIfTrue="1">
      <formula>T19="ok"</formula>
    </cfRule>
    <cfRule type="expression" dxfId="10" priority="16" stopIfTrue="1">
      <formula>T19=""</formula>
    </cfRule>
  </conditionalFormatting>
  <conditionalFormatting sqref="F19">
    <cfRule type="expression" dxfId="9" priority="5" stopIfTrue="1">
      <formula>P19="ok"</formula>
    </cfRule>
    <cfRule type="expression" dxfId="8" priority="6" stopIfTrue="1">
      <formula>P19=""</formula>
    </cfRule>
  </conditionalFormatting>
  <conditionalFormatting sqref="E18">
    <cfRule type="expression" dxfId="7" priority="3" stopIfTrue="1">
      <formula>O18="ok"</formula>
    </cfRule>
    <cfRule type="expression" dxfId="6" priority="4" stopIfTrue="1">
      <formula>O18=""</formula>
    </cfRule>
  </conditionalFormatting>
  <conditionalFormatting sqref="E19">
    <cfRule type="expression" dxfId="3" priority="1" stopIfTrue="1">
      <formula>O19="ok"</formula>
    </cfRule>
    <cfRule type="expression" dxfId="2" priority="2" stopIfTrue="1">
      <formula>O19=""</formula>
    </cfRule>
  </conditionalFormatting>
  <dataValidations xWindow="482" yWindow="622" count="20">
    <dataValidation allowBlank="1" promptTitle="Basic Model Number" prompt="Enter the Basic Model Number in the cells below._x000a__x000a_" sqref="G13"/>
    <dataValidation allowBlank="1" prompt="_x000a__x000a_" sqref="B15:B39"/>
    <dataValidation type="date" allowBlank="1" showInputMessage="1" showErrorMessage="1" errorTitle="Date" error="The entry must be a date between 8/1/16 and 12/31/16." sqref="D11">
      <formula1>DATE(2016,8,1)</formula1>
      <formula2>DATE(2016,12,31)</formula2>
    </dataValidation>
    <dataValidation prompt="_x000a_" sqref="G15:G39"/>
    <dataValidation allowBlank="1" sqref="I14:J14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>
      <formula1>IF(C9="D",FALSE,TRUE)</formula1>
    </dataValidation>
    <dataValidation type="custom" allowBlank="1" showInputMessage="1" showErrorMessage="1" errorTitle="Email Address" error="The information you entered is not an email address." sqref="G7:H7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>
      <formula1>IF(ISNONTEXT(C3),FALSE,TRUE)</formula1>
    </dataValidation>
    <dataValidation type="custom" allowBlank="1" showInputMessage="1" showErrorMessage="1" errorTitle="First Name" error="Please enter your First Name." sqref="G3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>
      <formula1>IF(C15="T",FALSE,IF(I15="D",FALSE,TRUE))</formula1>
    </dataValidation>
    <dataValidation type="custom" showErrorMessage="1" errorTitle="Initial Submittal" error="The entry should be one of 'I', 'R', or 'T'." prompt="_x000a_" sqref="C15:C39">
      <formula1>IF(OR(C15="I",C15="R",C15="T"),TRUE,FALSE)</formula1>
    </dataValidation>
    <dataValidation type="custom" showErrorMessage="1" errorTitle="Name of NGSB" error="Please enter the Name of Non-Government Standards Body." prompt="_x000a_" sqref="D15:D39">
      <formula1>IF(ISNONTEXT(D15),FALSE,TRUE)</formula1>
    </dataValidation>
    <dataValidation type="custom" showErrorMessage="1" errorTitle="Country of NGSB" error="Please enter the Country of Non-Government Standards Body." prompt="_x000a_" sqref="E15:E39">
      <formula1>IF(ISNONTEXT(E15),FALSE,TRUE)</formula1>
    </dataValidation>
    <dataValidation type="custom" showErrorMessage="1" errorTitle="Name of Main Committee" error="Please enter the Name of Main Committee." prompt="_x000a_" sqref="F15:F39">
      <formula1>IF(ISNONTEXT(F15),FALSE,TRUE)</formula1>
    </dataValidation>
    <dataValidation type="date" allowBlank="1" showInputMessage="1" showErrorMessage="1" errorTitle="Date" error="The entry must be a date." sqref="C11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54" sqref="B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41" t="s">
        <v>51</v>
      </c>
    </row>
    <row r="3" spans="1:3" x14ac:dyDescent="0.2">
      <c r="A3" s="62" t="s">
        <v>80</v>
      </c>
    </row>
    <row r="4" spans="1:3" ht="13.5" thickBot="1" x14ac:dyDescent="0.25"/>
    <row r="5" spans="1:3" ht="13.5" thickBot="1" x14ac:dyDescent="0.25">
      <c r="A5" s="63">
        <v>0</v>
      </c>
      <c r="B5" s="65"/>
      <c r="C5" s="64" t="s">
        <v>81</v>
      </c>
    </row>
    <row r="6" spans="1:3" x14ac:dyDescent="0.2">
      <c r="A6" s="63">
        <v>1</v>
      </c>
      <c r="B6" s="68" t="s">
        <v>53</v>
      </c>
    </row>
    <row r="7" spans="1:3" x14ac:dyDescent="0.2">
      <c r="A7" s="63">
        <v>2</v>
      </c>
      <c r="B7" s="66" t="s">
        <v>10</v>
      </c>
    </row>
    <row r="8" spans="1:3" x14ac:dyDescent="0.2">
      <c r="A8" s="63">
        <v>3</v>
      </c>
      <c r="B8" s="66" t="s">
        <v>54</v>
      </c>
    </row>
    <row r="9" spans="1:3" x14ac:dyDescent="0.2">
      <c r="A9" s="63">
        <v>4</v>
      </c>
      <c r="B9" s="66" t="s">
        <v>82</v>
      </c>
    </row>
    <row r="10" spans="1:3" x14ac:dyDescent="0.2">
      <c r="A10" s="63">
        <v>5</v>
      </c>
      <c r="B10" s="66" t="s">
        <v>55</v>
      </c>
    </row>
    <row r="11" spans="1:3" x14ac:dyDescent="0.2">
      <c r="A11" s="63">
        <v>6</v>
      </c>
      <c r="B11" s="66" t="s">
        <v>11</v>
      </c>
    </row>
    <row r="12" spans="1:3" x14ac:dyDescent="0.2">
      <c r="A12" s="63">
        <v>7</v>
      </c>
      <c r="B12" s="66" t="s">
        <v>56</v>
      </c>
    </row>
    <row r="13" spans="1:3" x14ac:dyDescent="0.2">
      <c r="A13" s="63">
        <v>8</v>
      </c>
      <c r="B13" s="66" t="s">
        <v>12</v>
      </c>
    </row>
    <row r="14" spans="1:3" x14ac:dyDescent="0.2">
      <c r="A14" s="63">
        <v>9</v>
      </c>
      <c r="B14" s="66" t="s">
        <v>57</v>
      </c>
    </row>
    <row r="15" spans="1:3" x14ac:dyDescent="0.2">
      <c r="A15" s="63">
        <v>10</v>
      </c>
      <c r="B15" s="66" t="s">
        <v>58</v>
      </c>
    </row>
    <row r="16" spans="1:3" x14ac:dyDescent="0.2">
      <c r="A16" s="63">
        <v>11</v>
      </c>
      <c r="B16" s="67" t="s">
        <v>59</v>
      </c>
    </row>
    <row r="17" spans="1:2" x14ac:dyDescent="0.2">
      <c r="A17" s="63">
        <v>12</v>
      </c>
      <c r="B17" s="66" t="s">
        <v>60</v>
      </c>
    </row>
    <row r="18" spans="1:2" x14ac:dyDescent="0.2">
      <c r="A18" s="63">
        <v>13</v>
      </c>
      <c r="B18" s="66" t="s">
        <v>13</v>
      </c>
    </row>
    <row r="19" spans="1:2" x14ac:dyDescent="0.2">
      <c r="A19" s="63">
        <v>14</v>
      </c>
      <c r="B19" s="66" t="s">
        <v>14</v>
      </c>
    </row>
    <row r="20" spans="1:2" x14ac:dyDescent="0.2">
      <c r="A20" s="63">
        <v>15</v>
      </c>
      <c r="B20" s="66" t="s">
        <v>15</v>
      </c>
    </row>
    <row r="21" spans="1:2" x14ac:dyDescent="0.2">
      <c r="A21" s="63">
        <v>16</v>
      </c>
      <c r="B21" s="66" t="s">
        <v>16</v>
      </c>
    </row>
    <row r="22" spans="1:2" x14ac:dyDescent="0.2">
      <c r="A22" s="63">
        <v>17</v>
      </c>
      <c r="B22" s="66" t="s">
        <v>17</v>
      </c>
    </row>
    <row r="23" spans="1:2" x14ac:dyDescent="0.2">
      <c r="A23" s="63">
        <v>18</v>
      </c>
      <c r="B23" s="66" t="s">
        <v>18</v>
      </c>
    </row>
    <row r="24" spans="1:2" x14ac:dyDescent="0.2">
      <c r="A24" s="63">
        <v>19</v>
      </c>
      <c r="B24" s="66" t="s">
        <v>19</v>
      </c>
    </row>
    <row r="25" spans="1:2" x14ac:dyDescent="0.2">
      <c r="A25" s="63">
        <v>20</v>
      </c>
      <c r="B25" s="66" t="s">
        <v>20</v>
      </c>
    </row>
    <row r="26" spans="1:2" x14ac:dyDescent="0.2">
      <c r="A26" s="63">
        <v>21</v>
      </c>
      <c r="B26" s="66" t="s">
        <v>61</v>
      </c>
    </row>
    <row r="27" spans="1:2" x14ac:dyDescent="0.2">
      <c r="A27" s="63">
        <v>22</v>
      </c>
      <c r="B27" s="66" t="s">
        <v>62</v>
      </c>
    </row>
    <row r="28" spans="1:2" x14ac:dyDescent="0.2">
      <c r="A28" s="63">
        <v>23</v>
      </c>
      <c r="B28" s="66" t="s">
        <v>63</v>
      </c>
    </row>
    <row r="29" spans="1:2" x14ac:dyDescent="0.2">
      <c r="A29" s="63">
        <v>24</v>
      </c>
      <c r="B29" s="66" t="s">
        <v>21</v>
      </c>
    </row>
    <row r="30" spans="1:2" x14ac:dyDescent="0.2">
      <c r="A30" s="63">
        <v>25</v>
      </c>
      <c r="B30" s="66" t="s">
        <v>22</v>
      </c>
    </row>
    <row r="31" spans="1:2" x14ac:dyDescent="0.2">
      <c r="A31" s="63">
        <v>26</v>
      </c>
      <c r="B31" s="66" t="s">
        <v>23</v>
      </c>
    </row>
    <row r="32" spans="1:2" x14ac:dyDescent="0.2">
      <c r="A32" s="63">
        <v>27</v>
      </c>
      <c r="B32" s="66" t="s">
        <v>64</v>
      </c>
    </row>
    <row r="33" spans="1:2" x14ac:dyDescent="0.2">
      <c r="A33" s="63">
        <v>28</v>
      </c>
      <c r="B33" s="66" t="s">
        <v>24</v>
      </c>
    </row>
    <row r="34" spans="1:2" x14ac:dyDescent="0.2">
      <c r="A34" s="63">
        <v>29</v>
      </c>
      <c r="B34" s="66" t="s">
        <v>65</v>
      </c>
    </row>
    <row r="35" spans="1:2" x14ac:dyDescent="0.2">
      <c r="A35" s="63">
        <v>30</v>
      </c>
      <c r="B35" s="67" t="s">
        <v>83</v>
      </c>
    </row>
    <row r="36" spans="1:2" x14ac:dyDescent="0.2">
      <c r="A36" s="63">
        <v>31</v>
      </c>
      <c r="B36" s="67" t="s">
        <v>66</v>
      </c>
    </row>
    <row r="37" spans="1:2" x14ac:dyDescent="0.2">
      <c r="A37" s="63">
        <v>32</v>
      </c>
      <c r="B37" s="66" t="s">
        <v>67</v>
      </c>
    </row>
    <row r="38" spans="1:2" x14ac:dyDescent="0.2">
      <c r="A38" s="63">
        <v>33</v>
      </c>
      <c r="B38" s="66" t="s">
        <v>68</v>
      </c>
    </row>
    <row r="39" spans="1:2" x14ac:dyDescent="0.2">
      <c r="A39" s="63">
        <v>34</v>
      </c>
      <c r="B39" s="66" t="s">
        <v>25</v>
      </c>
    </row>
    <row r="40" spans="1:2" x14ac:dyDescent="0.2">
      <c r="A40" s="63">
        <v>35</v>
      </c>
      <c r="B40" s="66" t="s">
        <v>69</v>
      </c>
    </row>
    <row r="41" spans="1:2" x14ac:dyDescent="0.2">
      <c r="A41" s="63">
        <v>36</v>
      </c>
      <c r="B41" s="66" t="s">
        <v>70</v>
      </c>
    </row>
    <row r="42" spans="1:2" x14ac:dyDescent="0.2">
      <c r="A42" s="63">
        <v>37</v>
      </c>
      <c r="B42" s="66" t="s">
        <v>84</v>
      </c>
    </row>
    <row r="43" spans="1:2" x14ac:dyDescent="0.2">
      <c r="A43" s="63">
        <v>38</v>
      </c>
      <c r="B43" s="66" t="s">
        <v>71</v>
      </c>
    </row>
    <row r="44" spans="1:2" x14ac:dyDescent="0.2">
      <c r="A44" s="63">
        <v>39</v>
      </c>
      <c r="B44" s="66" t="s">
        <v>26</v>
      </c>
    </row>
    <row r="45" spans="1:2" x14ac:dyDescent="0.2">
      <c r="A45" s="63">
        <v>40</v>
      </c>
      <c r="B45" s="66" t="s">
        <v>72</v>
      </c>
    </row>
    <row r="46" spans="1:2" x14ac:dyDescent="0.2">
      <c r="A46" s="63">
        <v>41</v>
      </c>
      <c r="B46" s="66" t="s">
        <v>73</v>
      </c>
    </row>
    <row r="47" spans="1:2" x14ac:dyDescent="0.2">
      <c r="A47" s="63">
        <v>42</v>
      </c>
      <c r="B47" s="66" t="s">
        <v>74</v>
      </c>
    </row>
    <row r="48" spans="1:2" x14ac:dyDescent="0.2">
      <c r="A48" s="63">
        <v>43</v>
      </c>
      <c r="B48" s="66" t="s">
        <v>27</v>
      </c>
    </row>
    <row r="49" spans="1:2" x14ac:dyDescent="0.2">
      <c r="A49" s="63">
        <v>44</v>
      </c>
      <c r="B49" s="67" t="s">
        <v>85</v>
      </c>
    </row>
    <row r="50" spans="1:2" x14ac:dyDescent="0.2">
      <c r="A50" s="63">
        <v>45</v>
      </c>
      <c r="B50" s="66" t="s">
        <v>86</v>
      </c>
    </row>
    <row r="51" spans="1:2" x14ac:dyDescent="0.2">
      <c r="A51" s="63">
        <v>46</v>
      </c>
      <c r="B51" s="66" t="s">
        <v>75</v>
      </c>
    </row>
    <row r="52" spans="1:2" x14ac:dyDescent="0.2">
      <c r="A52" s="63">
        <v>47</v>
      </c>
      <c r="B52" s="66" t="s">
        <v>28</v>
      </c>
    </row>
    <row r="53" spans="1:2" x14ac:dyDescent="0.2">
      <c r="A53" s="63">
        <v>48</v>
      </c>
      <c r="B53" s="66" t="s">
        <v>29</v>
      </c>
    </row>
    <row r="54" spans="1:2" x14ac:dyDescent="0.2">
      <c r="A54" s="63">
        <v>49</v>
      </c>
      <c r="B54" s="66" t="s">
        <v>76</v>
      </c>
    </row>
    <row r="55" spans="1:2" x14ac:dyDescent="0.2">
      <c r="A55" s="63">
        <v>50</v>
      </c>
      <c r="B55" s="66" t="s">
        <v>30</v>
      </c>
    </row>
    <row r="56" spans="1:2" x14ac:dyDescent="0.2">
      <c r="A56" s="63">
        <v>51</v>
      </c>
      <c r="B56" s="66" t="s">
        <v>87</v>
      </c>
    </row>
    <row r="57" spans="1:2" x14ac:dyDescent="0.2">
      <c r="A57" s="63">
        <v>52</v>
      </c>
      <c r="B57" s="66" t="s">
        <v>107</v>
      </c>
    </row>
    <row r="58" spans="1:2" x14ac:dyDescent="0.2">
      <c r="A58" s="63">
        <v>53</v>
      </c>
      <c r="B58" s="66" t="s">
        <v>108</v>
      </c>
    </row>
    <row r="59" spans="1:2" x14ac:dyDescent="0.2">
      <c r="A59" s="63">
        <v>54</v>
      </c>
      <c r="B59" s="66" t="s">
        <v>88</v>
      </c>
    </row>
    <row r="60" spans="1:2" x14ac:dyDescent="0.2">
      <c r="A60" s="63">
        <v>55</v>
      </c>
      <c r="B60" s="66" t="s">
        <v>89</v>
      </c>
    </row>
    <row r="61" spans="1:2" x14ac:dyDescent="0.2">
      <c r="A61" s="63">
        <v>56</v>
      </c>
      <c r="B61" s="66" t="s">
        <v>90</v>
      </c>
    </row>
    <row r="62" spans="1:2" x14ac:dyDescent="0.2">
      <c r="A62" s="63">
        <v>57</v>
      </c>
      <c r="B62" s="66" t="s">
        <v>91</v>
      </c>
    </row>
    <row r="63" spans="1:2" x14ac:dyDescent="0.2">
      <c r="A63" s="63">
        <v>58</v>
      </c>
      <c r="B63" s="66" t="s">
        <v>92</v>
      </c>
    </row>
    <row r="64" spans="1:2" x14ac:dyDescent="0.2">
      <c r="A64" s="63">
        <v>59</v>
      </c>
      <c r="B64" s="66" t="s">
        <v>93</v>
      </c>
    </row>
    <row r="65" spans="1:2" x14ac:dyDescent="0.2">
      <c r="A65" s="63">
        <v>60</v>
      </c>
      <c r="B65" s="66" t="s">
        <v>94</v>
      </c>
    </row>
    <row r="66" spans="1:2" x14ac:dyDescent="0.2">
      <c r="A66" s="63">
        <v>61</v>
      </c>
      <c r="B66" s="66" t="s">
        <v>95</v>
      </c>
    </row>
    <row r="67" spans="1:2" x14ac:dyDescent="0.2">
      <c r="A67" s="63">
        <v>62</v>
      </c>
      <c r="B67" s="66" t="s">
        <v>96</v>
      </c>
    </row>
    <row r="68" spans="1:2" x14ac:dyDescent="0.2">
      <c r="A68" s="63">
        <v>63</v>
      </c>
      <c r="B68" s="66" t="s">
        <v>97</v>
      </c>
    </row>
    <row r="69" spans="1:2" x14ac:dyDescent="0.2">
      <c r="A69" s="63">
        <v>64</v>
      </c>
      <c r="B69" s="66" t="s">
        <v>98</v>
      </c>
    </row>
    <row r="70" spans="1:2" x14ac:dyDescent="0.2">
      <c r="A70" s="63">
        <v>65</v>
      </c>
      <c r="B70" s="66" t="s">
        <v>31</v>
      </c>
    </row>
    <row r="71" spans="1:2" x14ac:dyDescent="0.2">
      <c r="A71" s="63">
        <v>66</v>
      </c>
      <c r="B71" s="66" t="s">
        <v>104</v>
      </c>
    </row>
    <row r="72" spans="1:2" x14ac:dyDescent="0.2">
      <c r="A72" s="63">
        <v>67</v>
      </c>
      <c r="B72" s="66" t="s">
        <v>99</v>
      </c>
    </row>
    <row r="73" spans="1:2" x14ac:dyDescent="0.2">
      <c r="A73" s="63">
        <v>68</v>
      </c>
      <c r="B73" s="66" t="s">
        <v>100</v>
      </c>
    </row>
    <row r="74" spans="1:2" x14ac:dyDescent="0.2">
      <c r="A74" s="63">
        <v>69</v>
      </c>
      <c r="B74" s="66" t="s">
        <v>101</v>
      </c>
    </row>
    <row r="75" spans="1:2" x14ac:dyDescent="0.2">
      <c r="A75" s="63">
        <v>70</v>
      </c>
      <c r="B75" s="66" t="s">
        <v>32</v>
      </c>
    </row>
    <row r="76" spans="1:2" x14ac:dyDescent="0.2">
      <c r="A76" s="63">
        <v>71</v>
      </c>
      <c r="B76" s="66" t="s">
        <v>77</v>
      </c>
    </row>
    <row r="77" spans="1:2" x14ac:dyDescent="0.2">
      <c r="A77" s="63">
        <v>72</v>
      </c>
      <c r="B77" s="66" t="s">
        <v>78</v>
      </c>
    </row>
    <row r="78" spans="1:2" x14ac:dyDescent="0.2">
      <c r="A78" s="63">
        <v>73</v>
      </c>
      <c r="B78" s="66" t="s">
        <v>102</v>
      </c>
    </row>
    <row r="79" spans="1:2" x14ac:dyDescent="0.2">
      <c r="A79" s="63">
        <v>74</v>
      </c>
      <c r="B79" s="66" t="s">
        <v>103</v>
      </c>
    </row>
    <row r="80" spans="1:2" x14ac:dyDescent="0.2">
      <c r="A80" s="63">
        <v>75</v>
      </c>
      <c r="B80" s="66" t="s">
        <v>33</v>
      </c>
    </row>
    <row r="81" spans="1:2" x14ac:dyDescent="0.2">
      <c r="A81" s="63">
        <v>76</v>
      </c>
      <c r="B81" s="66" t="s">
        <v>34</v>
      </c>
    </row>
    <row r="82" spans="1:2" x14ac:dyDescent="0.2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Berard, Cate</cp:lastModifiedBy>
  <cp:lastPrinted>2016-08-09T21:49:47Z</cp:lastPrinted>
  <dcterms:created xsi:type="dcterms:W3CDTF">2007-08-23T20:46:35Z</dcterms:created>
  <dcterms:modified xsi:type="dcterms:W3CDTF">2019-11-20T18:30:45Z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