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AFC92E2B-050D-4FBE-A013-C6D7016588FF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14" i="1" l="1"/>
  <c r="B50" i="1"/>
  <c r="B34" i="1"/>
  <c r="B18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<sst xmlns="http://schemas.openxmlformats.org/spreadsheetml/2006/main" count="187" uniqueCount="138">
  <si>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</si>
  <si>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</si>
  <si>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</si>
  <si>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</si>
  <si>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</si>
  <si>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</si>
  <si>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</si>
  <si>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</si>
  <si>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</si>
  <si>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</si>
  <si>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</si>
  <si>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</si>
  <si>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</si>
  <si>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</si>
  <si>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</si>
  <si>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</si>
  <si>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</si>
  <si>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</si>
  <si>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</si>
  <si>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</si>
  <si>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</si>
  <si>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</si>
  <si>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</si>
  <si>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</si>
  <si>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</si>
  <si>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</si>
  <si>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</si>
  <si>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</si>
  <si>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</si>
  <si>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</si>
  <si>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</si>
  <si>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</si>
  <si>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</si>
  <si>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</si>
  <si>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</si>
  <si>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</si>
  <si>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</si>
  <si>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</si>
  <si>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</si>
  <si>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</si>
  <si>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</si>
  <si>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</si>
  <si>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</si>
  <si>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</si>
  <si>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</si>
  <si>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</si>
  <si>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</si>
  <si>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</si>
  <si>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</si>
  <si>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</si>
  <si>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</si>
  <si>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</si>
  <si>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</si>
  <si>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</si>
  <si>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</si>
  <si>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</si>
  <si>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</si>
  <si>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</si>
  <si>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</si>
  <si>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</si>
  <si>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</si>
  <si>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</si>
  <si>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</si>
  <si>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</si>
  <si>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</si>
  <si>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</si>
  <si>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</si>
  <si>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</si>
  <si>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</si>
  <si>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</si>
  <si>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</si>
  <si>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</si>
  <si>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</si>
  <si>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</si>
  <si>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</si>
  <si>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</si>
  <si>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</si>
  <si>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</si>
  <si>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</si>
  <si>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</si>
  <si>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</si>
  <si>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</si>
  <si>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</si>
  <si>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</si>
  <si>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</si>
  <si>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</si>
  <si>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</si>
  <si>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</si>
  <si>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</si>
  <si>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</si>
  <si>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</si>
  <si>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</si>
  <si>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</si>
  <si>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</si>
  <si>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</si>
  <si>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</si>
  <si>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</si>
  <si>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</si>
  <si>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</si>
  <si>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</si>
  <si>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</si>
  <si>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</si>
  <si>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</si>
  <si>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George</t>
  </si>
  <si>
    <t>Thomas</t>
  </si>
  <si>
    <t>thomas.george@srs.gov</t>
  </si>
  <si>
    <t>803-952-7936</t>
  </si>
  <si>
    <t>TSM</t>
  </si>
  <si>
    <t>TIA/EIA 222-F</t>
  </si>
  <si>
    <t>TIA/EIA 569B</t>
  </si>
  <si>
    <t>TIA/EIA 598B</t>
  </si>
  <si>
    <t>ANSI/ANS 58.8</t>
  </si>
  <si>
    <t>API 12P</t>
  </si>
  <si>
    <t>API 610</t>
  </si>
  <si>
    <t>API 620</t>
  </si>
  <si>
    <t>API 650</t>
  </si>
  <si>
    <t>API 674</t>
  </si>
  <si>
    <t>API 675</t>
  </si>
  <si>
    <t>AWWA E101</t>
  </si>
  <si>
    <t>AWWA C Series</t>
  </si>
  <si>
    <t>NEMA ICS</t>
  </si>
  <si>
    <t>NEMA C84.1</t>
  </si>
  <si>
    <t>UL 142</t>
  </si>
  <si>
    <t xml:space="preserve">   UL Standard for Safety Steel Aboveground Tanks for Flammable and Combustible Liquids </t>
  </si>
  <si>
    <t xml:space="preserve">Electric Power Systems and Equipment - Voltage Ratings (60 Hertz) </t>
  </si>
  <si>
    <t>Industrial Control and Systems General Requirements</t>
  </si>
  <si>
    <t>Mutilple</t>
  </si>
  <si>
    <t xml:space="preserve"> Vertical Turbine Pumps - Line Shaft and Submersible Types</t>
  </si>
  <si>
    <t xml:space="preserve">Specification for Fiberglass Reinforced Plastic Tanks </t>
  </si>
  <si>
    <t xml:space="preserve">Centrifugal Pumps for Petroleum, Petrochemical and Natural Gas Industries </t>
  </si>
  <si>
    <t xml:space="preserve">Design and Construction of Large, Welded, Low-pressure Storage Tanks </t>
  </si>
  <si>
    <t xml:space="preserve">Welded Steel Tanks for Oil Storage   </t>
  </si>
  <si>
    <t>Positive Displacement Pumps-Reciprocating</t>
  </si>
  <si>
    <t xml:space="preserve">Positive Displacement Pumps - Controlled Volume for Petroleum, Chemical, and Gas Industry Services </t>
  </si>
  <si>
    <t xml:space="preserve">Time Response Design Criteria for Safety-Related Operator Actions </t>
  </si>
  <si>
    <t>Structural Standards for Steel Antenna Towers and Antenna Supporting Structures</t>
  </si>
  <si>
    <t xml:space="preserve">Optical Fiber Cable Color Coding  </t>
  </si>
  <si>
    <t>Commercial Building Telecommunications Cabling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</si>
</sst>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U16" sqref="U16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45</v>
      </c>
      <c r="D1" s="104"/>
      <c r="E1" s="104"/>
      <c r="F1" s="104"/>
      <c r="G1" s="104"/>
      <c r="H1" s="104"/>
      <c r="I1" s="104"/>
      <c r="J1" s="79" t="s">
        <v>101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/>
      </c>
      <c r="L2" s="93"/>
      <c r="M2" s="93"/>
    </row>
    <row r="3" spans="1:78" s="6" customFormat="1" ht="16.5" thickBot="1" x14ac:dyDescent="0.25">
      <c r="A3" s="114" t="s">
        <v>7</v>
      </c>
      <c r="B3" s="115"/>
      <c r="C3" s="59" t="s">
        <v>103</v>
      </c>
      <c r="D3" s="32" t="s">
        <v>38</v>
      </c>
      <c r="E3" s="49" t="s">
        <v>104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4" t="s">
        <v>4</v>
      </c>
      <c r="B5" s="115"/>
      <c r="C5" s="49" t="s">
        <v>107</v>
      </c>
      <c r="D5" s="99" t="s">
        <v>44</v>
      </c>
      <c r="E5" s="100"/>
      <c r="F5" s="100"/>
      <c r="G5" s="101"/>
      <c r="H5" s="48">
        <v>73</v>
      </c>
      <c r="I5" s="53" t="str">
        <f>IF(ISBLANK(H5),"Enter the number of your Organization in the cell to the left.  See the 'Org List' tab below for your Org number.",VLOOKUP(H5,'Org List'!A5:B82,2,FALSE))</f>
        <v>Savannah River Site-SRNS (EM)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 t="s">
        <v>106</v>
      </c>
      <c r="D7" s="52"/>
      <c r="E7" s="38" t="s">
        <v>39</v>
      </c>
      <c r="F7" s="89" t="s">
        <v>105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>
        <v>43425</v>
      </c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102</v>
      </c>
      <c r="D11" s="96"/>
      <c r="E11" s="96"/>
      <c r="F11" s="96"/>
      <c r="G11" s="96"/>
      <c r="H11" s="96"/>
      <c r="I11" s="97"/>
      <c r="K11" s="105" t="s">
        <v>40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75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108</v>
      </c>
      <c r="D14" s="103" t="s">
        <v>135</v>
      </c>
      <c r="E14" s="103"/>
      <c r="F14" s="103"/>
      <c r="G14" s="103"/>
      <c r="H14" s="103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109</v>
      </c>
      <c r="D15" s="88" t="s">
        <v>137</v>
      </c>
      <c r="E15" s="88"/>
      <c r="F15" s="88"/>
      <c r="G15" s="88"/>
      <c r="H15" s="88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110</v>
      </c>
      <c r="D16" s="88" t="s">
        <v>136</v>
      </c>
      <c r="E16" s="88"/>
      <c r="F16" s="88"/>
      <c r="G16" s="88"/>
      <c r="H16" s="88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/>
      </c>
      <c r="C17" s="41"/>
      <c r="D17" s="88"/>
      <c r="E17" s="88"/>
      <c r="F17" s="88"/>
      <c r="G17" s="88"/>
      <c r="H17" s="88"/>
      <c r="I17" s="75"/>
      <c r="J17" s="5"/>
      <c r="K17" s="72" t="str">
        <f t="shared" si="1"/>
        <v/>
      </c>
      <c r="L17" s="72" t="str">
        <f t="shared" si="2"/>
        <v/>
      </c>
      <c r="M17" s="72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111</v>
      </c>
      <c r="D18" s="88" t="s">
        <v>134</v>
      </c>
      <c r="E18" s="88"/>
      <c r="F18" s="88"/>
      <c r="G18" s="88"/>
      <c r="H18" s="88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88"/>
      <c r="E19" s="88"/>
      <c r="F19" s="88"/>
      <c r="G19" s="88"/>
      <c r="H19" s="88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112</v>
      </c>
      <c r="D20" s="88" t="s">
        <v>128</v>
      </c>
      <c r="E20" s="88"/>
      <c r="F20" s="88"/>
      <c r="G20" s="88"/>
      <c r="H20" s="88"/>
      <c r="I20" s="75"/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113</v>
      </c>
      <c r="D21" s="88" t="s">
        <v>129</v>
      </c>
      <c r="E21" s="88"/>
      <c r="F21" s="88"/>
      <c r="G21" s="88"/>
      <c r="H21" s="88"/>
      <c r="I21" s="75"/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114</v>
      </c>
      <c r="D22" s="88" t="s">
        <v>130</v>
      </c>
      <c r="E22" s="88"/>
      <c r="F22" s="88"/>
      <c r="G22" s="88"/>
      <c r="H22" s="88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115</v>
      </c>
      <c r="D23" s="88" t="s">
        <v>131</v>
      </c>
      <c r="E23" s="88"/>
      <c r="F23" s="88"/>
      <c r="G23" s="88"/>
      <c r="H23" s="88"/>
      <c r="I23" s="75"/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116</v>
      </c>
      <c r="D24" s="88" t="s">
        <v>132</v>
      </c>
      <c r="E24" s="88"/>
      <c r="F24" s="88"/>
      <c r="G24" s="88"/>
      <c r="H24" s="88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117</v>
      </c>
      <c r="D25" s="88" t="s">
        <v>133</v>
      </c>
      <c r="E25" s="88"/>
      <c r="F25" s="88"/>
      <c r="G25" s="88"/>
      <c r="H25" s="88"/>
      <c r="I25" s="75"/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118</v>
      </c>
      <c r="D27" s="88" t="s">
        <v>127</v>
      </c>
      <c r="E27" s="88"/>
      <c r="F27" s="88"/>
      <c r="G27" s="88"/>
      <c r="H27" s="88"/>
      <c r="I27" s="75"/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119</v>
      </c>
      <c r="D28" s="88" t="s">
        <v>126</v>
      </c>
      <c r="E28" s="88"/>
      <c r="F28" s="88"/>
      <c r="G28" s="88"/>
      <c r="H28" s="88"/>
      <c r="I28" s="75"/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120</v>
      </c>
      <c r="D30" s="88" t="s">
        <v>125</v>
      </c>
      <c r="E30" s="88"/>
      <c r="F30" s="88"/>
      <c r="G30" s="88"/>
      <c r="H30" s="88"/>
      <c r="I30" s="75"/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>ok</v>
      </c>
      <c r="C31" s="41" t="s">
        <v>121</v>
      </c>
      <c r="D31" s="88" t="s">
        <v>124</v>
      </c>
      <c r="E31" s="88"/>
      <c r="F31" s="88"/>
      <c r="G31" s="88"/>
      <c r="H31" s="88"/>
      <c r="I31" s="75"/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122</v>
      </c>
      <c r="D33" s="88" t="s">
        <v>123</v>
      </c>
      <c r="E33" s="88"/>
      <c r="F33" s="88"/>
      <c r="G33" s="88"/>
      <c r="H33" s="88"/>
      <c r="I33" s="75"/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2018-11-29T13:10:02Z</dcterms:modified>
</cp:coreProperties>
</file>