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Adopted Standards\"/>
    </mc:Choice>
  </mc:AlternateContent>
  <xr:revisionPtr revIDLastSave="0" documentId="8_{AFC92E2B-050D-4FBE-A013-C6D7016588FF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K14" i="1"/>
  <c r="B14" i="1" l="1"/>
  <c r="B50" i="1"/>
  <c r="B34" i="1"/>
  <c r="B18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<sst xmlns="http://schemas.openxmlformats.org/spreadsheetml/2006/main" count="187" uniqueCount="138">
  <si>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</si>
  <si>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</si>
  <si>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</si>
  <si>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</si>
  <si>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</si>
  <si>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</si>
  <si>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</si>
  <si>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</si>
  <si>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</si>
  <si>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</si>
  <si>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</si>
  <si>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</si>
  <si>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</si>
  <si>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</si>
  <si>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</si>
  <si>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</si>
  <si>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</si>
  <si>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</si>
  <si>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</si>
  <si>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</si>
  <si>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</si>
  <si>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</si>
  <si>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</si>
  <si>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</si>
  <si>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</si>
  <si>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</si>
  <si>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</si>
  <si>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</si>
  <si>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</si>
  <si>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</si>
  <si>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</si>
  <si>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</si>
  <si>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</si>
  <si>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</si>
  <si>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</si>
  <si>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</si>
  <si>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</si>
  <si>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</si>
  <si>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</si>
  <si>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</si>
  <si>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</si>
  <si>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</si>
  <si>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</si>
  <si>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</si>
  <si>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</si>
  <si>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</si>
  <si>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</si>
  <si>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</si>
  <si>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</si>
  <si>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</si>
  <si>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</si>
  <si>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</si>
  <si>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</si>
  <si>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</si>
  <si>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</si>
  <si>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</si>
  <si>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</si>
  <si>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</si>
  <si>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</si>
  <si>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</si>
  <si>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</si>
  <si>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</si>
  <si>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</si>
  <si>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</si>
  <si>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</si>
  <si>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</si>
  <si>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</si>
  <si>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</si>
  <si>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</si>
  <si>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</si>
  <si>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</si>
  <si>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</si>
  <si>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</si>
  <si>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</si>
  <si>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</si>
  <si>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</si>
  <si>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</si>
  <si>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</si>
  <si>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</si>
  <si>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</si>
  <si>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</si>
  <si>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</si>
  <si>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</si>
  <si>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</si>
  <si>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</si>
  <si>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</si>
  <si>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</si>
  <si>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</si>
  <si>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</si>
  <si>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</si>
  <si>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</si>
  <si>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</si>
  <si>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</si>
  <si>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</si>
  <si>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</si>
  <si>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</si>
  <si>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</si>
  <si>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</si>
  <si>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</si>
  <si>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</si>
  <si>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</si>
  <si>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</si>
  <si>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</si>
  <si>
    <t>George</t>
  </si>
  <si>
    <t>Thomas</t>
  </si>
  <si>
    <t>thomas.george@srs.gov</t>
  </si>
  <si>
    <t>803-952-7936</t>
  </si>
  <si>
    <t>TSM</t>
  </si>
  <si>
    <t>TIA/EIA 222-F</t>
  </si>
  <si>
    <t>TIA/EIA 569B</t>
  </si>
  <si>
    <t>TIA/EIA 598B</t>
  </si>
  <si>
    <t>ANSI/ANS 58.8</t>
  </si>
  <si>
    <t>API 12P</t>
  </si>
  <si>
    <t>API 610</t>
  </si>
  <si>
    <t>API 620</t>
  </si>
  <si>
    <t>API 650</t>
  </si>
  <si>
    <t>API 674</t>
  </si>
  <si>
    <t>API 675</t>
  </si>
  <si>
    <t>AWWA E101</t>
  </si>
  <si>
    <t>AWWA C Series</t>
  </si>
  <si>
    <t>NEMA ICS</t>
  </si>
  <si>
    <t>NEMA C84.1</t>
  </si>
  <si>
    <t>UL 142</t>
  </si>
  <si>
    <t xml:space="preserve">   UL Standard for Safety Steel Aboveground Tanks for Flammable and Combustible Liquids </t>
  </si>
  <si>
    <t xml:space="preserve">Electric Power Systems and Equipment - Voltage Ratings (60 Hertz) </t>
  </si>
  <si>
    <t>Industrial Control and Systems General Requirements</t>
  </si>
  <si>
    <t>Mutilple</t>
  </si>
  <si>
    <t xml:space="preserve"> Vertical Turbine Pumps - Line Shaft and Submersible Types</t>
  </si>
  <si>
    <t xml:space="preserve">Specification for Fiberglass Reinforced Plastic Tanks </t>
  </si>
  <si>
    <t xml:space="preserve">Centrifugal Pumps for Petroleum, Petrochemical and Natural Gas Industries </t>
  </si>
  <si>
    <t xml:space="preserve">Design and Construction of Large, Welded, Low-pressure Storage Tanks </t>
  </si>
  <si>
    <t xml:space="preserve">Welded Steel Tanks for Oil Storage   </t>
  </si>
  <si>
    <t>Positive Displacement Pumps-Reciprocating</t>
  </si>
  <si>
    <t xml:space="preserve">Positive Displacement Pumps - Controlled Volume for Petroleum, Chemical, and Gas Industry Services </t>
  </si>
  <si>
    <t xml:space="preserve">Time Response Design Criteria for Safety-Related Operator Actions </t>
  </si>
  <si>
    <t>Structural Standards for Steel Antenna Towers and Antenna Supporting Structures</t>
  </si>
  <si>
    <t xml:space="preserve">Optical Fiber Cable Color Coding  </t>
  </si>
  <si>
    <t>Commercial Building Telecommunications Cabling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</si>
</sst>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U16" sqref="U16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4" t="s">
        <v>45</v>
      </c>
      <c r="D1" s="104"/>
      <c r="E1" s="104"/>
      <c r="F1" s="104"/>
      <c r="G1" s="104"/>
      <c r="H1" s="104"/>
      <c r="I1" s="104"/>
      <c r="J1" s="79" t="s">
        <v>101</v>
      </c>
      <c r="K1" s="98" t="str">
        <f>IF(AND(K2="",K7=""),"Status:  OK","")</f>
        <v>Status:  OK</v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93" t="str">
        <f>IF(IF(OR(ISBLANK(C3),ISBLANK(E3),ISBLANK(C5),ISBLANK(H5),ISBLANK(C7),ISBLANK(F7),ISBLANK(C9)),1,0)=0,"","Missing or incorrect submitter information")</f>
        <v/>
      </c>
      <c r="L2" s="93"/>
      <c r="M2" s="93"/>
    </row>
    <row r="3" spans="1:78" s="6" customFormat="1" ht="16.5" thickBot="1" x14ac:dyDescent="0.25">
      <c r="A3" s="114" t="s">
        <v>7</v>
      </c>
      <c r="B3" s="115"/>
      <c r="C3" s="59" t="s">
        <v>103</v>
      </c>
      <c r="D3" s="32" t="s">
        <v>38</v>
      </c>
      <c r="E3" s="49" t="s">
        <v>104</v>
      </c>
      <c r="F3" s="70"/>
      <c r="G3" s="51"/>
      <c r="H3" s="39"/>
      <c r="J3" s="34"/>
      <c r="K3" s="93"/>
      <c r="L3" s="93"/>
      <c r="M3" s="93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93"/>
      <c r="L4" s="93"/>
      <c r="M4" s="93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114" t="s">
        <v>4</v>
      </c>
      <c r="B5" s="115"/>
      <c r="C5" s="49" t="s">
        <v>107</v>
      </c>
      <c r="D5" s="99" t="s">
        <v>44</v>
      </c>
      <c r="E5" s="100"/>
      <c r="F5" s="100"/>
      <c r="G5" s="101"/>
      <c r="H5" s="48">
        <v>73</v>
      </c>
      <c r="I5" s="53" t="str">
        <f>IF(ISBLANK(H5),"Enter the number of your Organization in the cell to the left.  See the 'Org List' tab below for your Org number.",VLOOKUP(H5,'Org List'!A5:B82,2,FALSE))</f>
        <v>Savannah River Site-SRNS (EM)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116" t="s">
        <v>5</v>
      </c>
      <c r="B7" s="116"/>
      <c r="C7" s="61" t="s">
        <v>106</v>
      </c>
      <c r="D7" s="52"/>
      <c r="E7" s="38" t="s">
        <v>39</v>
      </c>
      <c r="F7" s="89" t="s">
        <v>105</v>
      </c>
      <c r="G7" s="90"/>
      <c r="H7" s="91"/>
      <c r="I7" s="21"/>
      <c r="K7" s="94" t="str">
        <f>IF(OR(COUNTIF(B14:B63,"ok")=0,COUNTIF(B14:B63,"Incomplete")&gt;0),"Missing or incorrect information in data entry section","")</f>
        <v/>
      </c>
      <c r="L7" s="94"/>
      <c r="M7" s="94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94"/>
      <c r="L8" s="94"/>
      <c r="M8" s="94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100" t="s">
        <v>8</v>
      </c>
      <c r="B9" s="101"/>
      <c r="C9" s="62">
        <v>43425</v>
      </c>
      <c r="I9" s="44"/>
      <c r="K9" s="94"/>
      <c r="L9" s="94"/>
      <c r="M9" s="94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117" t="s">
        <v>0</v>
      </c>
      <c r="B11" s="105" t="s">
        <v>2</v>
      </c>
      <c r="C11" s="95" t="s">
        <v>102</v>
      </c>
      <c r="D11" s="96"/>
      <c r="E11" s="96"/>
      <c r="F11" s="96"/>
      <c r="G11" s="96"/>
      <c r="H11" s="96"/>
      <c r="I11" s="97"/>
      <c r="K11" s="105" t="s">
        <v>40</v>
      </c>
      <c r="L11" s="106"/>
      <c r="M11" s="107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8"/>
      <c r="B12" s="120"/>
      <c r="C12" s="111" t="s">
        <v>75</v>
      </c>
      <c r="D12" s="112"/>
      <c r="E12" s="112"/>
      <c r="F12" s="112"/>
      <c r="G12" s="112"/>
      <c r="H12" s="112"/>
      <c r="I12" s="113"/>
      <c r="K12" s="108"/>
      <c r="L12" s="109"/>
      <c r="M12" s="110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19"/>
      <c r="B13" s="119"/>
      <c r="C13" s="78" t="s">
        <v>34</v>
      </c>
      <c r="D13" s="102" t="s">
        <v>35</v>
      </c>
      <c r="E13" s="102"/>
      <c r="F13" s="102"/>
      <c r="G13" s="102"/>
      <c r="H13" s="102"/>
      <c r="I13" s="84" t="s">
        <v>41</v>
      </c>
      <c r="K13" s="77" t="s">
        <v>37</v>
      </c>
      <c r="L13" s="77" t="s">
        <v>36</v>
      </c>
      <c r="M13" s="77" t="s">
        <v>42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108</v>
      </c>
      <c r="D14" s="103" t="s">
        <v>135</v>
      </c>
      <c r="E14" s="103"/>
      <c r="F14" s="103"/>
      <c r="G14" s="103"/>
      <c r="H14" s="103"/>
      <c r="I14" s="74"/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109</v>
      </c>
      <c r="D15" s="88" t="s">
        <v>137</v>
      </c>
      <c r="E15" s="88"/>
      <c r="F15" s="88"/>
      <c r="G15" s="88"/>
      <c r="H15" s="88"/>
      <c r="I15" s="75"/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110</v>
      </c>
      <c r="D16" s="88" t="s">
        <v>136</v>
      </c>
      <c r="E16" s="88"/>
      <c r="F16" s="88"/>
      <c r="G16" s="88"/>
      <c r="H16" s="88"/>
      <c r="I16" s="75"/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/>
      </c>
      <c r="C17" s="41"/>
      <c r="D17" s="88"/>
      <c r="E17" s="88"/>
      <c r="F17" s="88"/>
      <c r="G17" s="88"/>
      <c r="H17" s="88"/>
      <c r="I17" s="75"/>
      <c r="J17" s="5"/>
      <c r="K17" s="72" t="str">
        <f t="shared" si="1"/>
        <v/>
      </c>
      <c r="L17" s="72" t="str">
        <f t="shared" si="2"/>
        <v/>
      </c>
      <c r="M17" s="72" t="str">
        <f t="shared" si="3"/>
        <v/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111</v>
      </c>
      <c r="D18" s="88" t="s">
        <v>134</v>
      </c>
      <c r="E18" s="88"/>
      <c r="F18" s="88"/>
      <c r="G18" s="88"/>
      <c r="H18" s="88"/>
      <c r="I18" s="75"/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/>
      </c>
      <c r="C19" s="41"/>
      <c r="D19" s="88"/>
      <c r="E19" s="88"/>
      <c r="F19" s="88"/>
      <c r="G19" s="88"/>
      <c r="H19" s="88"/>
      <c r="I19" s="75"/>
      <c r="J19" s="5"/>
      <c r="K19" s="72" t="str">
        <f t="shared" si="1"/>
        <v/>
      </c>
      <c r="L19" s="72" t="str">
        <f t="shared" si="2"/>
        <v/>
      </c>
      <c r="M19" s="72" t="str">
        <f t="shared" si="3"/>
        <v/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>ok</v>
      </c>
      <c r="C20" s="41" t="s">
        <v>112</v>
      </c>
      <c r="D20" s="88" t="s">
        <v>128</v>
      </c>
      <c r="E20" s="88"/>
      <c r="F20" s="88"/>
      <c r="G20" s="88"/>
      <c r="H20" s="88"/>
      <c r="I20" s="75"/>
      <c r="J20" s="5"/>
      <c r="K20" s="72" t="str">
        <f t="shared" si="1"/>
        <v>ok</v>
      </c>
      <c r="L20" s="72" t="str">
        <f t="shared" si="2"/>
        <v>ok</v>
      </c>
      <c r="M20" s="72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>ok</v>
      </c>
      <c r="C21" s="41" t="s">
        <v>113</v>
      </c>
      <c r="D21" s="88" t="s">
        <v>129</v>
      </c>
      <c r="E21" s="88"/>
      <c r="F21" s="88"/>
      <c r="G21" s="88"/>
      <c r="H21" s="88"/>
      <c r="I21" s="75"/>
      <c r="J21" s="5"/>
      <c r="K21" s="72" t="str">
        <f t="shared" si="1"/>
        <v>ok</v>
      </c>
      <c r="L21" s="72" t="str">
        <f t="shared" si="2"/>
        <v>ok</v>
      </c>
      <c r="M21" s="72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>ok</v>
      </c>
      <c r="C22" s="41" t="s">
        <v>114</v>
      </c>
      <c r="D22" s="88" t="s">
        <v>130</v>
      </c>
      <c r="E22" s="88"/>
      <c r="F22" s="88"/>
      <c r="G22" s="88"/>
      <c r="H22" s="88"/>
      <c r="I22" s="75"/>
      <c r="J22" s="5"/>
      <c r="K22" s="72" t="str">
        <f t="shared" si="1"/>
        <v>ok</v>
      </c>
      <c r="L22" s="72" t="str">
        <f t="shared" si="2"/>
        <v>ok</v>
      </c>
      <c r="M22" s="72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>ok</v>
      </c>
      <c r="C23" s="41" t="s">
        <v>115</v>
      </c>
      <c r="D23" s="88" t="s">
        <v>131</v>
      </c>
      <c r="E23" s="88"/>
      <c r="F23" s="88"/>
      <c r="G23" s="88"/>
      <c r="H23" s="88"/>
      <c r="I23" s="75"/>
      <c r="J23" s="5"/>
      <c r="K23" s="72" t="str">
        <f t="shared" si="1"/>
        <v>ok</v>
      </c>
      <c r="L23" s="72" t="str">
        <f t="shared" si="2"/>
        <v>ok</v>
      </c>
      <c r="M23" s="72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>ok</v>
      </c>
      <c r="C24" s="41" t="s">
        <v>116</v>
      </c>
      <c r="D24" s="88" t="s">
        <v>132</v>
      </c>
      <c r="E24" s="88"/>
      <c r="F24" s="88"/>
      <c r="G24" s="88"/>
      <c r="H24" s="88"/>
      <c r="I24" s="75"/>
      <c r="J24" s="5"/>
      <c r="K24" s="72" t="str">
        <f t="shared" si="1"/>
        <v>ok</v>
      </c>
      <c r="L24" s="72" t="str">
        <f t="shared" si="2"/>
        <v>ok</v>
      </c>
      <c r="M24" s="72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>ok</v>
      </c>
      <c r="C25" s="41" t="s">
        <v>117</v>
      </c>
      <c r="D25" s="88" t="s">
        <v>133</v>
      </c>
      <c r="E25" s="88"/>
      <c r="F25" s="88"/>
      <c r="G25" s="88"/>
      <c r="H25" s="88"/>
      <c r="I25" s="75"/>
      <c r="J25" s="5"/>
      <c r="K25" s="72" t="str">
        <f t="shared" si="1"/>
        <v>ok</v>
      </c>
      <c r="L25" s="72" t="str">
        <f t="shared" si="2"/>
        <v>ok</v>
      </c>
      <c r="M25" s="72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/>
      </c>
      <c r="C26" s="41"/>
      <c r="D26" s="88"/>
      <c r="E26" s="88"/>
      <c r="F26" s="88"/>
      <c r="G26" s="88"/>
      <c r="H26" s="88"/>
      <c r="I26" s="75"/>
      <c r="J26" s="5"/>
      <c r="K26" s="72" t="str">
        <f t="shared" si="1"/>
        <v/>
      </c>
      <c r="L26" s="72" t="str">
        <f t="shared" si="2"/>
        <v/>
      </c>
      <c r="M26" s="72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>ok</v>
      </c>
      <c r="C27" s="41" t="s">
        <v>118</v>
      </c>
      <c r="D27" s="88" t="s">
        <v>127</v>
      </c>
      <c r="E27" s="88"/>
      <c r="F27" s="88"/>
      <c r="G27" s="88"/>
      <c r="H27" s="88"/>
      <c r="I27" s="75"/>
      <c r="J27" s="5"/>
      <c r="K27" s="72" t="str">
        <f t="shared" si="1"/>
        <v>ok</v>
      </c>
      <c r="L27" s="72" t="str">
        <f t="shared" si="2"/>
        <v>ok</v>
      </c>
      <c r="M27" s="72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>ok</v>
      </c>
      <c r="C28" s="41" t="s">
        <v>119</v>
      </c>
      <c r="D28" s="88" t="s">
        <v>126</v>
      </c>
      <c r="E28" s="88"/>
      <c r="F28" s="88"/>
      <c r="G28" s="88"/>
      <c r="H28" s="88"/>
      <c r="I28" s="75"/>
      <c r="J28" s="5"/>
      <c r="K28" s="72" t="str">
        <f t="shared" si="1"/>
        <v>ok</v>
      </c>
      <c r="L28" s="72" t="str">
        <f t="shared" si="2"/>
        <v>ok</v>
      </c>
      <c r="M28" s="72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88"/>
      <c r="E29" s="88"/>
      <c r="F29" s="88"/>
      <c r="G29" s="88"/>
      <c r="H29" s="88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>ok</v>
      </c>
      <c r="C30" s="41" t="s">
        <v>120</v>
      </c>
      <c r="D30" s="88" t="s">
        <v>125</v>
      </c>
      <c r="E30" s="88"/>
      <c r="F30" s="88"/>
      <c r="G30" s="88"/>
      <c r="H30" s="88"/>
      <c r="I30" s="75"/>
      <c r="J30" s="5"/>
      <c r="K30" s="72" t="str">
        <f t="shared" si="1"/>
        <v>ok</v>
      </c>
      <c r="L30" s="72" t="str">
        <f t="shared" si="2"/>
        <v>ok</v>
      </c>
      <c r="M30" s="72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>ok</v>
      </c>
      <c r="C31" s="41" t="s">
        <v>121</v>
      </c>
      <c r="D31" s="88" t="s">
        <v>124</v>
      </c>
      <c r="E31" s="88"/>
      <c r="F31" s="88"/>
      <c r="G31" s="88"/>
      <c r="H31" s="88"/>
      <c r="I31" s="75"/>
      <c r="J31" s="5"/>
      <c r="K31" s="72" t="str">
        <f t="shared" si="1"/>
        <v>ok</v>
      </c>
      <c r="L31" s="72" t="str">
        <f t="shared" si="2"/>
        <v>ok</v>
      </c>
      <c r="M31" s="72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/>
      </c>
      <c r="C32" s="41"/>
      <c r="D32" s="88"/>
      <c r="E32" s="88"/>
      <c r="F32" s="88"/>
      <c r="G32" s="88"/>
      <c r="H32" s="88"/>
      <c r="I32" s="75"/>
      <c r="J32" s="5"/>
      <c r="K32" s="72" t="str">
        <f t="shared" si="1"/>
        <v/>
      </c>
      <c r="L32" s="72" t="str">
        <f t="shared" si="2"/>
        <v/>
      </c>
      <c r="M32" s="72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>ok</v>
      </c>
      <c r="C33" s="41" t="s">
        <v>122</v>
      </c>
      <c r="D33" s="88" t="s">
        <v>123</v>
      </c>
      <c r="E33" s="88"/>
      <c r="F33" s="88"/>
      <c r="G33" s="88"/>
      <c r="H33" s="88"/>
      <c r="I33" s="75"/>
      <c r="J33" s="5"/>
      <c r="K33" s="72" t="str">
        <f t="shared" si="1"/>
        <v>ok</v>
      </c>
      <c r="L33" s="72" t="str">
        <f t="shared" si="2"/>
        <v>ok</v>
      </c>
      <c r="M33" s="72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/>
      </c>
      <c r="C34" s="41"/>
      <c r="D34" s="88"/>
      <c r="E34" s="88"/>
      <c r="F34" s="88"/>
      <c r="G34" s="88"/>
      <c r="H34" s="88"/>
      <c r="I34" s="75"/>
      <c r="J34" s="5"/>
      <c r="K34" s="72" t="str">
        <f t="shared" si="1"/>
        <v/>
      </c>
      <c r="L34" s="72" t="str">
        <f t="shared" si="2"/>
        <v/>
      </c>
      <c r="M34" s="72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/>
      </c>
      <c r="C35" s="41"/>
      <c r="D35" s="88"/>
      <c r="E35" s="88"/>
      <c r="F35" s="88"/>
      <c r="G35" s="88"/>
      <c r="H35" s="88"/>
      <c r="I35" s="75"/>
      <c r="J35" s="5"/>
      <c r="K35" s="72" t="str">
        <f t="shared" si="1"/>
        <v/>
      </c>
      <c r="L35" s="72" t="str">
        <f t="shared" si="2"/>
        <v/>
      </c>
      <c r="M35" s="72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88"/>
      <c r="E36" s="88"/>
      <c r="F36" s="88"/>
      <c r="G36" s="88"/>
      <c r="H36" s="88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88"/>
      <c r="E37" s="88"/>
      <c r="F37" s="88"/>
      <c r="G37" s="88"/>
      <c r="H37" s="88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88"/>
      <c r="E38" s="88"/>
      <c r="F38" s="88"/>
      <c r="G38" s="88"/>
      <c r="H38" s="88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88"/>
      <c r="E39" s="88"/>
      <c r="F39" s="88"/>
      <c r="G39" s="88"/>
      <c r="H39" s="88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88"/>
      <c r="E40" s="88"/>
      <c r="F40" s="88"/>
      <c r="G40" s="88"/>
      <c r="H40" s="88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88"/>
      <c r="E41" s="88"/>
      <c r="F41" s="88"/>
      <c r="G41" s="88"/>
      <c r="H41" s="88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88"/>
      <c r="E42" s="88"/>
      <c r="F42" s="88"/>
      <c r="G42" s="88"/>
      <c r="H42" s="88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88"/>
      <c r="E43" s="88"/>
      <c r="F43" s="88"/>
      <c r="G43" s="88"/>
      <c r="H43" s="88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88"/>
      <c r="E44" s="88"/>
      <c r="F44" s="88"/>
      <c r="G44" s="88"/>
      <c r="H44" s="88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88"/>
      <c r="E45" s="88"/>
      <c r="F45" s="88"/>
      <c r="G45" s="88"/>
      <c r="H45" s="88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/>
      </c>
      <c r="C46" s="41"/>
      <c r="D46" s="88"/>
      <c r="E46" s="88"/>
      <c r="F46" s="88"/>
      <c r="G46" s="88"/>
      <c r="H46" s="88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88"/>
      <c r="E47" s="88"/>
      <c r="F47" s="88"/>
      <c r="G47" s="88"/>
      <c r="H47" s="88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88"/>
      <c r="E48" s="88"/>
      <c r="F48" s="88"/>
      <c r="G48" s="88"/>
      <c r="H48" s="88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/>
      </c>
      <c r="C49" s="41"/>
      <c r="D49" s="88"/>
      <c r="E49" s="88"/>
      <c r="F49" s="88"/>
      <c r="G49" s="88"/>
      <c r="H49" s="88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88"/>
      <c r="E50" s="88"/>
      <c r="F50" s="88"/>
      <c r="G50" s="88"/>
      <c r="H50" s="88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88"/>
      <c r="E51" s="88"/>
      <c r="F51" s="88"/>
      <c r="G51" s="88"/>
      <c r="H51" s="88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88"/>
      <c r="E52" s="88"/>
      <c r="F52" s="88"/>
      <c r="G52" s="88"/>
      <c r="H52" s="88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88"/>
      <c r="E53" s="88"/>
      <c r="F53" s="88"/>
      <c r="G53" s="88"/>
      <c r="H53" s="88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88"/>
      <c r="E54" s="88"/>
      <c r="F54" s="88"/>
      <c r="G54" s="88"/>
      <c r="H54" s="88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88"/>
      <c r="E55" s="88"/>
      <c r="F55" s="88"/>
      <c r="G55" s="88"/>
      <c r="H55" s="88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88"/>
      <c r="E56" s="88"/>
      <c r="F56" s="88"/>
      <c r="G56" s="88"/>
      <c r="H56" s="88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88"/>
      <c r="E57" s="88"/>
      <c r="F57" s="88"/>
      <c r="G57" s="88"/>
      <c r="H57" s="88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88"/>
      <c r="E58" s="88"/>
      <c r="F58" s="88"/>
      <c r="G58" s="88"/>
      <c r="H58" s="88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88"/>
      <c r="E59" s="88"/>
      <c r="F59" s="88"/>
      <c r="G59" s="88"/>
      <c r="H59" s="88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88"/>
      <c r="E60" s="88"/>
      <c r="F60" s="88"/>
      <c r="G60" s="88"/>
      <c r="H60" s="88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88"/>
      <c r="E61" s="88"/>
      <c r="F61" s="88"/>
      <c r="G61" s="88"/>
      <c r="H61" s="88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88"/>
      <c r="E62" s="88"/>
      <c r="F62" s="88"/>
      <c r="G62" s="88"/>
      <c r="H62" s="88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92"/>
      <c r="E63" s="92"/>
      <c r="F63" s="92"/>
      <c r="G63" s="92"/>
      <c r="H63" s="92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 xr:uid="{00000000-0002-0000-0000-000003000000}">
      <formula1>0</formula1>
      <formula2>77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43</v>
      </c>
    </row>
    <row r="3" spans="1:3" x14ac:dyDescent="0.2">
      <c r="A3" s="80" t="s">
        <v>73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74</v>
      </c>
    </row>
    <row r="6" spans="1:3" x14ac:dyDescent="0.2">
      <c r="A6" s="81">
        <v>1</v>
      </c>
      <c r="B6" s="87" t="s">
        <v>46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47</v>
      </c>
    </row>
    <row r="9" spans="1:3" x14ac:dyDescent="0.2">
      <c r="A9" s="81">
        <v>4</v>
      </c>
      <c r="B9" s="85" t="s">
        <v>76</v>
      </c>
    </row>
    <row r="10" spans="1:3" x14ac:dyDescent="0.2">
      <c r="A10" s="81">
        <v>5</v>
      </c>
      <c r="B10" s="85" t="s">
        <v>48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49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50</v>
      </c>
    </row>
    <row r="15" spans="1:3" x14ac:dyDescent="0.2">
      <c r="A15" s="81">
        <v>10</v>
      </c>
      <c r="B15" s="85" t="s">
        <v>51</v>
      </c>
    </row>
    <row r="16" spans="1:3" x14ac:dyDescent="0.2">
      <c r="A16" s="81">
        <v>11</v>
      </c>
      <c r="B16" s="86" t="s">
        <v>52</v>
      </c>
    </row>
    <row r="17" spans="1:2" x14ac:dyDescent="0.2">
      <c r="A17" s="81">
        <v>12</v>
      </c>
      <c r="B17" s="85" t="s">
        <v>53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54</v>
      </c>
    </row>
    <row r="27" spans="1:2" x14ac:dyDescent="0.2">
      <c r="A27" s="81">
        <v>22</v>
      </c>
      <c r="B27" s="85" t="s">
        <v>55</v>
      </c>
    </row>
    <row r="28" spans="1:2" x14ac:dyDescent="0.2">
      <c r="A28" s="81">
        <v>23</v>
      </c>
      <c r="B28" s="85" t="s">
        <v>56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57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58</v>
      </c>
    </row>
    <row r="35" spans="1:2" x14ac:dyDescent="0.2">
      <c r="A35" s="81">
        <v>30</v>
      </c>
      <c r="B35" s="86" t="s">
        <v>77</v>
      </c>
    </row>
    <row r="36" spans="1:2" x14ac:dyDescent="0.2">
      <c r="A36" s="81">
        <v>31</v>
      </c>
      <c r="B36" s="86" t="s">
        <v>59</v>
      </c>
    </row>
    <row r="37" spans="1:2" x14ac:dyDescent="0.2">
      <c r="A37" s="81">
        <v>32</v>
      </c>
      <c r="B37" s="85" t="s">
        <v>60</v>
      </c>
    </row>
    <row r="38" spans="1:2" x14ac:dyDescent="0.2">
      <c r="A38" s="81">
        <v>33</v>
      </c>
      <c r="B38" s="85" t="s">
        <v>61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62</v>
      </c>
    </row>
    <row r="41" spans="1:2" x14ac:dyDescent="0.2">
      <c r="A41" s="81">
        <v>36</v>
      </c>
      <c r="B41" s="85" t="s">
        <v>63</v>
      </c>
    </row>
    <row r="42" spans="1:2" x14ac:dyDescent="0.2">
      <c r="A42" s="81">
        <v>37</v>
      </c>
      <c r="B42" s="85" t="s">
        <v>78</v>
      </c>
    </row>
    <row r="43" spans="1:2" x14ac:dyDescent="0.2">
      <c r="A43" s="81">
        <v>38</v>
      </c>
      <c r="B43" s="85" t="s">
        <v>64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65</v>
      </c>
    </row>
    <row r="46" spans="1:2" x14ac:dyDescent="0.2">
      <c r="A46" s="81">
        <v>41</v>
      </c>
      <c r="B46" s="85" t="s">
        <v>66</v>
      </c>
    </row>
    <row r="47" spans="1:2" x14ac:dyDescent="0.2">
      <c r="A47" s="81">
        <v>42</v>
      </c>
      <c r="B47" s="85" t="s">
        <v>67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79</v>
      </c>
    </row>
    <row r="50" spans="1:2" x14ac:dyDescent="0.2">
      <c r="A50" s="81">
        <v>45</v>
      </c>
      <c r="B50" s="85" t="s">
        <v>80</v>
      </c>
    </row>
    <row r="51" spans="1:2" x14ac:dyDescent="0.2">
      <c r="A51" s="81">
        <v>46</v>
      </c>
      <c r="B51" s="85" t="s">
        <v>68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69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81</v>
      </c>
    </row>
    <row r="57" spans="1:2" x14ac:dyDescent="0.2">
      <c r="A57" s="81">
        <v>52</v>
      </c>
      <c r="B57" s="85" t="s">
        <v>82</v>
      </c>
    </row>
    <row r="58" spans="1:2" x14ac:dyDescent="0.2">
      <c r="A58" s="81">
        <v>53</v>
      </c>
      <c r="B58" s="85" t="s">
        <v>83</v>
      </c>
    </row>
    <row r="59" spans="1:2" x14ac:dyDescent="0.2">
      <c r="A59" s="81">
        <v>54</v>
      </c>
      <c r="B59" s="85" t="s">
        <v>84</v>
      </c>
    </row>
    <row r="60" spans="1:2" x14ac:dyDescent="0.2">
      <c r="A60" s="81">
        <v>55</v>
      </c>
      <c r="B60" s="85" t="s">
        <v>85</v>
      </c>
    </row>
    <row r="61" spans="1:2" x14ac:dyDescent="0.2">
      <c r="A61" s="81">
        <v>56</v>
      </c>
      <c r="B61" s="85" t="s">
        <v>86</v>
      </c>
    </row>
    <row r="62" spans="1:2" x14ac:dyDescent="0.2">
      <c r="A62" s="81">
        <v>57</v>
      </c>
      <c r="B62" s="85" t="s">
        <v>87</v>
      </c>
    </row>
    <row r="63" spans="1:2" x14ac:dyDescent="0.2">
      <c r="A63" s="81">
        <v>58</v>
      </c>
      <c r="B63" s="85" t="s">
        <v>88</v>
      </c>
    </row>
    <row r="64" spans="1:2" x14ac:dyDescent="0.2">
      <c r="A64" s="81">
        <v>59</v>
      </c>
      <c r="B64" s="85" t="s">
        <v>89</v>
      </c>
    </row>
    <row r="65" spans="1:2" x14ac:dyDescent="0.2">
      <c r="A65" s="81">
        <v>60</v>
      </c>
      <c r="B65" s="85" t="s">
        <v>90</v>
      </c>
    </row>
    <row r="66" spans="1:2" x14ac:dyDescent="0.2">
      <c r="A66" s="81">
        <v>61</v>
      </c>
      <c r="B66" s="85" t="s">
        <v>91</v>
      </c>
    </row>
    <row r="67" spans="1:2" x14ac:dyDescent="0.2">
      <c r="A67" s="81">
        <v>62</v>
      </c>
      <c r="B67" s="85" t="s">
        <v>92</v>
      </c>
    </row>
    <row r="68" spans="1:2" x14ac:dyDescent="0.2">
      <c r="A68" s="81">
        <v>63</v>
      </c>
      <c r="B68" s="85" t="s">
        <v>93</v>
      </c>
    </row>
    <row r="69" spans="1:2" x14ac:dyDescent="0.2">
      <c r="A69" s="81">
        <v>64</v>
      </c>
      <c r="B69" s="85" t="s">
        <v>94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100</v>
      </c>
    </row>
    <row r="72" spans="1:2" x14ac:dyDescent="0.2">
      <c r="A72" s="81">
        <v>67</v>
      </c>
      <c r="B72" s="85" t="s">
        <v>95</v>
      </c>
    </row>
    <row r="73" spans="1:2" x14ac:dyDescent="0.2">
      <c r="A73" s="81">
        <v>68</v>
      </c>
      <c r="B73" s="85" t="s">
        <v>96</v>
      </c>
    </row>
    <row r="74" spans="1:2" x14ac:dyDescent="0.2">
      <c r="A74" s="81">
        <v>69</v>
      </c>
      <c r="B74" s="85" t="s">
        <v>97</v>
      </c>
    </row>
    <row r="75" spans="1:2" x14ac:dyDescent="0.2">
      <c r="A75" s="81">
        <v>70</v>
      </c>
      <c r="B75" s="85" t="s">
        <v>31</v>
      </c>
    </row>
    <row r="76" spans="1:2" x14ac:dyDescent="0.2">
      <c r="A76" s="81">
        <v>71</v>
      </c>
      <c r="B76" s="85" t="s">
        <v>70</v>
      </c>
    </row>
    <row r="77" spans="1:2" x14ac:dyDescent="0.2">
      <c r="A77" s="81">
        <v>72</v>
      </c>
      <c r="B77" s="85" t="s">
        <v>71</v>
      </c>
    </row>
    <row r="78" spans="1:2" x14ac:dyDescent="0.2">
      <c r="A78" s="81">
        <v>73</v>
      </c>
      <c r="B78" s="85" t="s">
        <v>98</v>
      </c>
    </row>
    <row r="79" spans="1:2" x14ac:dyDescent="0.2">
      <c r="A79" s="81">
        <v>74</v>
      </c>
      <c r="B79" s="85" t="s">
        <v>99</v>
      </c>
    </row>
    <row r="80" spans="1:2" x14ac:dyDescent="0.2">
      <c r="A80" s="81">
        <v>75</v>
      </c>
      <c r="B80" s="85" t="s">
        <v>32</v>
      </c>
    </row>
    <row r="81" spans="1:2" x14ac:dyDescent="0.2">
      <c r="A81" s="81">
        <v>76</v>
      </c>
      <c r="B81" s="85" t="s">
        <v>33</v>
      </c>
    </row>
    <row r="82" spans="1:2" x14ac:dyDescent="0.2">
      <c r="A82" s="81">
        <v>77</v>
      </c>
      <c r="B82" s="85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2018-11-29T13:10:02Z</dcterms:modified>
</cp:coreProperties>
</file>