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Adopted Standards\"/>
    </mc:Choice>
  </mc:AlternateContent>
  <xr:revisionPtr revIDLastSave="0" documentId="8_{B1A36D70-B147-4959-8444-1D23B1B80159}" xr6:coauthVersionLast="38" xr6:coauthVersionMax="38" xr10:uidLastSave="{00000000-0000-0000-0000-000000000000}"/>
  <workbookProtection workbookPassword="E390" lockStructure="1"/>
  <bookViews>
    <workbookView xWindow="0" yWindow="0" windowWidth="23865" windowHeight="12645" xr2:uid="{00000000-000D-0000-FFFF-FFFF00000000}"/>
  </bookViews>
  <sheets>
    <sheet name="Input" sheetId="1" r:id="rId1"/>
    <sheet name="Org List" sheetId="2" r:id="rId2"/>
  </sheets>
  <definedNames>
    <definedName name="INPUT">Input!$D$14:$J$63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 l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 s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 s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L14" i="1"/>
  <c r="K14" i="1"/>
  <c r="B50" i="1" l="1"/>
  <c r="B18" i="1"/>
  <c r="B34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<sst xmlns="http://schemas.openxmlformats.org/spreadsheetml/2006/main" count="201" uniqueCount="151">
  <si>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</si>
  <si>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</si>
  <si>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</si>
  <si>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</si>
  <si>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</si>
  <si>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</si>
  <si>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</si>
  <si>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</si>
  <si>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</si>
  <si>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</si>
  <si>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</si>
  <si>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</si>
  <si>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</si>
  <si>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</si>
  <si>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</si>
  <si>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</si>
  <si>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</si>
  <si>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</si>
  <si>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</si>
  <si>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</si>
  <si>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</si>
  <si>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</si>
  <si>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</si>
  <si>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</si>
  <si>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</si>
  <si>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</si>
  <si>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</si>
  <si>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</si>
  <si>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</si>
  <si>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</si>
  <si>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</si>
  <si>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</si>
  <si>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</si>
  <si>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</si>
  <si>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</si>
  <si>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</si>
  <si>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</si>
  <si>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</si>
  <si>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</si>
  <si>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</si>
  <si>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</si>
  <si>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</si>
  <si>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</si>
  <si>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</si>
  <si>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</si>
  <si>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</si>
  <si>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</si>
  <si>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</si>
  <si>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</si>
  <si>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</si>
  <si>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</si>
  <si>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</si>
  <si>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</si>
  <si>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</si>
  <si>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</si>
  <si>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</si>
  <si>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</si>
  <si>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</si>
  <si>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</si>
  <si>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</si>
  <si>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</si>
  <si>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</si>
  <si>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</si>
  <si>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</si>
  <si>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</si>
  <si>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</si>
  <si>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</si>
  <si>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</si>
  <si>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</si>
  <si>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</si>
  <si>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</si>
  <si>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</si>
  <si>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</si>
  <si>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</si>
  <si>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</si>
  <si>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</si>
  <si>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</si>
  <si>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</si>
  <si>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</si>
  <si>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</si>
  <si>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</si>
  <si>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</si>
  <si>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</si>
  <si>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</si>
  <si>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</si>
  <si>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</si>
  <si>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</si>
  <si>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</si>
  <si>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</si>
  <si>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</si>
  <si>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</si>
  <si>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</si>
  <si>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</si>
  <si>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</si>
  <si>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</si>
  <si>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</si>
  <si>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</si>
  <si>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</si>
  <si>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</si>
  <si>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</si>
  <si>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</si>
  <si>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Version 3.2</t>
  </si>
  <si>
    <t xml:space="preserve"> Non-Government Standards Adopted During Fiscal Year 2018</t>
  </si>
  <si>
    <t>WEIDERT</t>
  </si>
  <si>
    <t>JOHN</t>
  </si>
  <si>
    <t>DIRECTOR, MSA CENTRAL ENGR</t>
  </si>
  <si>
    <t>NFPA 3</t>
  </si>
  <si>
    <t>NFPA 4</t>
  </si>
  <si>
    <t>(509) 373-3431</t>
  </si>
  <si>
    <t>JOHN_R_WEIDERT@RL.GOV</t>
  </si>
  <si>
    <t>Standard for Integrated Fire Protection and Life Safety System Testing - 2018</t>
  </si>
  <si>
    <t>ASTM F2164-13</t>
  </si>
  <si>
    <t>Standard  Practice for Field Leak Testing of Polyethylene (PE) and Crosslinked Polyethylene (PEX) Pressure Piping Systems Using Hydrostatic Pressure</t>
  </si>
  <si>
    <t>ASTM D2855-13</t>
  </si>
  <si>
    <t>AWWA C600</t>
  </si>
  <si>
    <t>AWWA C605</t>
  </si>
  <si>
    <t>AWWA C904</t>
  </si>
  <si>
    <t>Cross-Linked Polyethylene (PEX) Pressure Tubing, 1/2 in. (13mm) Through 3 in. (76mm), for Water Sevice</t>
  </si>
  <si>
    <t>Underground Installation of Polyvinyl Chloride (PVC) and Molecularly Oriented Polyvinyl Chloride (PVCO) Pressure Pipe and Fittings</t>
  </si>
  <si>
    <t>Installation of Ductile Iron Mains and Their Appurtenances</t>
  </si>
  <si>
    <t>ASCE 38-2</t>
  </si>
  <si>
    <t>Standard Guideline for the Collection and Depiction of Existing Subsurface Utility Data</t>
  </si>
  <si>
    <t xml:space="preserve">AWWA E-103-15 </t>
  </si>
  <si>
    <t>Horizontal and Vertical Lineshaft Pumps</t>
  </si>
  <si>
    <t>AWWA C200</t>
  </si>
  <si>
    <t>Steel Water Pipe, 6 in. (150mm) and Larger</t>
  </si>
  <si>
    <t>AWWA C207</t>
  </si>
  <si>
    <t>Steel Pipe Flanges for Waterworks Service, Sizes 4 in. Through 144 in. (100mm Through 3,600mm)</t>
  </si>
  <si>
    <t>AWWA C210</t>
  </si>
  <si>
    <t>AWWA C509</t>
  </si>
  <si>
    <t>Resilient Seated Gate Valves for Water Supply Service</t>
  </si>
  <si>
    <t>AWWA C515</t>
  </si>
  <si>
    <t>Reduced Wall, Resilient Seated Gate Valves for Water Supply Service</t>
  </si>
  <si>
    <t>AWWA C550</t>
  </si>
  <si>
    <t>Protective Interior Coatings for Valves and Hydrants</t>
  </si>
  <si>
    <t>ANSI/HI 14.6</t>
  </si>
  <si>
    <t>Rotodynamic Pumps for Hydraulic Performance Acceptance Tests</t>
  </si>
  <si>
    <t>ANSI/HI 9.6.4</t>
  </si>
  <si>
    <t>Rotodynamic Pumps for Vibration Measurements and Allowable Values</t>
  </si>
  <si>
    <t>Rotodynamic Pumps for Pump Intake Design</t>
  </si>
  <si>
    <t>TIA-222-G</t>
  </si>
  <si>
    <t>AASHTO</t>
  </si>
  <si>
    <t>Highway Safety Manual, 1st Edition - 2010</t>
  </si>
  <si>
    <t>Roadside Design Guide, 4th Edition - 2011</t>
  </si>
  <si>
    <t>HCM</t>
  </si>
  <si>
    <t>Highway Capacity Manual, 6th Edition, A Guide for Multimodal Mobility Analysis.</t>
  </si>
  <si>
    <t>Standard for Commissioning of Fire Protection and Life Safety Systems - 2018</t>
  </si>
  <si>
    <t>Standard Practice for the Two-Step (Primer and Solvent Cement) Method for Joining Poly Vinyl Chloride (PVC) or Chlorinated Poly Vinyl Chloride (CPVC) Pipe and Piping Components with Tapered Sockets</t>
  </si>
  <si>
    <t>Liquid Epoxy Coatings and Linings for Steel Water Pipe and Fittings</t>
  </si>
  <si>
    <t>ANSI/HI 9.8</t>
  </si>
  <si>
    <t>Structural Standard for Antenna Supporting Structures and Antennas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</si>
</sst>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5" fillId="0" borderId="26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27" xfId="3" applyFont="1" applyBorder="1" applyAlignment="1" applyProtection="1">
      <alignment horizontal="center" vertical="center" wrapText="1"/>
      <protection hidden="1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21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Z96"/>
  <sheetViews>
    <sheetView showGridLines="0" tabSelected="1" zoomScale="77" zoomScaleNormal="77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S42" sqref="S42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3" customWidth="1"/>
    <col min="20" max="21" width="12.5703125" style="17" customWidth="1"/>
    <col min="22" max="22" width="26" style="17" customWidth="1"/>
    <col min="23" max="23" width="6" style="63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5"/>
      <c r="C1" s="102" t="s">
        <v>45</v>
      </c>
      <c r="D1" s="102"/>
      <c r="E1" s="102"/>
      <c r="F1" s="102"/>
      <c r="G1" s="102"/>
      <c r="H1" s="102"/>
      <c r="I1" s="102"/>
      <c r="J1" s="79" t="s">
        <v>101</v>
      </c>
      <c r="K1" s="98" t="str">
        <f>IF(AND(K2="",K7=""),"Status:  OK","")</f>
        <v>Status:  OK</v>
      </c>
      <c r="L1" s="98"/>
      <c r="M1" s="98"/>
      <c r="R1" s="69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112" t="str">
        <f>IF(IF(OR(ISBLANK(C3),ISBLANK(E3),ISBLANK(C5),ISBLANK(H5),ISBLANK(C7),ISBLANK(F7),ISBLANK(C9)),1,0)=0,"","Missing or incorrect submitter information")</f>
        <v/>
      </c>
      <c r="L2" s="112"/>
      <c r="M2" s="112"/>
    </row>
    <row r="3" spans="1:78" s="6" customFormat="1" ht="16.5" thickBot="1" x14ac:dyDescent="0.25">
      <c r="A3" s="88" t="s">
        <v>7</v>
      </c>
      <c r="B3" s="89"/>
      <c r="C3" s="59" t="s">
        <v>103</v>
      </c>
      <c r="D3" s="32" t="s">
        <v>38</v>
      </c>
      <c r="E3" s="49" t="s">
        <v>104</v>
      </c>
      <c r="F3" s="70"/>
      <c r="G3" s="51"/>
      <c r="H3" s="39"/>
      <c r="J3" s="34"/>
      <c r="K3" s="112"/>
      <c r="L3" s="112"/>
      <c r="M3" s="112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4"/>
      <c r="D4" s="39"/>
      <c r="F4" s="32"/>
      <c r="G4" s="18"/>
      <c r="H4" s="33"/>
      <c r="I4" s="18"/>
      <c r="J4" s="34"/>
      <c r="K4" s="112"/>
      <c r="L4" s="112"/>
      <c r="M4" s="112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32.25" thickBot="1" x14ac:dyDescent="0.25">
      <c r="A5" s="88" t="s">
        <v>4</v>
      </c>
      <c r="B5" s="89"/>
      <c r="C5" s="49" t="s">
        <v>105</v>
      </c>
      <c r="D5" s="99" t="s">
        <v>44</v>
      </c>
      <c r="E5" s="90"/>
      <c r="F5" s="90"/>
      <c r="G5" s="91"/>
      <c r="H5" s="48">
        <v>45</v>
      </c>
      <c r="I5" s="53" t="str">
        <f>IF(ISBLANK(H5),"Enter the number of your Organization in the cell to the left.  See the 'Org List' tab below for your Org number.",VLOOKUP(H5,'Org List'!A5:B82,2,FALSE))</f>
        <v>Hanford-Mission Support Alliance (MSA)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.75" thickBot="1" x14ac:dyDescent="0.25">
      <c r="A7" s="92" t="s">
        <v>5</v>
      </c>
      <c r="B7" s="92"/>
      <c r="C7" s="61" t="s">
        <v>108</v>
      </c>
      <c r="D7" s="52"/>
      <c r="E7" s="38" t="s">
        <v>39</v>
      </c>
      <c r="F7" s="118" t="s">
        <v>109</v>
      </c>
      <c r="G7" s="119"/>
      <c r="H7" s="120"/>
      <c r="I7" s="21"/>
      <c r="K7" s="113" t="str">
        <f>IF(OR(COUNTIF(B14:B63,"ok")=0,COUNTIF(B14:B63,"Incomplete")&gt;0),"Missing or incorrect information in data entry section","")</f>
        <v/>
      </c>
      <c r="L7" s="113"/>
      <c r="M7" s="113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60"/>
      <c r="D8" s="21"/>
      <c r="E8" s="21"/>
      <c r="F8" s="21"/>
      <c r="G8" s="21"/>
      <c r="H8" s="21"/>
      <c r="I8" s="21"/>
      <c r="K8" s="113"/>
      <c r="L8" s="113"/>
      <c r="M8" s="113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.75" thickBot="1" x14ac:dyDescent="0.25">
      <c r="A9" s="90" t="s">
        <v>8</v>
      </c>
      <c r="B9" s="91"/>
      <c r="C9" s="62">
        <v>43403</v>
      </c>
      <c r="I9" s="44"/>
      <c r="K9" s="113"/>
      <c r="L9" s="113"/>
      <c r="M9" s="113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">
      <c r="A11" s="93" t="s">
        <v>0</v>
      </c>
      <c r="B11" s="96" t="s">
        <v>2</v>
      </c>
      <c r="C11" s="114" t="s">
        <v>102</v>
      </c>
      <c r="D11" s="115"/>
      <c r="E11" s="115"/>
      <c r="F11" s="115"/>
      <c r="G11" s="115"/>
      <c r="H11" s="115"/>
      <c r="I11" s="116"/>
      <c r="K11" s="96" t="s">
        <v>40</v>
      </c>
      <c r="L11" s="103"/>
      <c r="M11" s="104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94"/>
      <c r="B12" s="97"/>
      <c r="C12" s="108" t="s">
        <v>75</v>
      </c>
      <c r="D12" s="109"/>
      <c r="E12" s="109"/>
      <c r="F12" s="109"/>
      <c r="G12" s="109"/>
      <c r="H12" s="109"/>
      <c r="I12" s="110"/>
      <c r="K12" s="105"/>
      <c r="L12" s="106"/>
      <c r="M12" s="107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95"/>
      <c r="B13" s="95"/>
      <c r="C13" s="78" t="s">
        <v>34</v>
      </c>
      <c r="D13" s="100" t="s">
        <v>35</v>
      </c>
      <c r="E13" s="100"/>
      <c r="F13" s="100"/>
      <c r="G13" s="100"/>
      <c r="H13" s="100"/>
      <c r="I13" s="84" t="s">
        <v>41</v>
      </c>
      <c r="K13" s="77" t="s">
        <v>37</v>
      </c>
      <c r="L13" s="77" t="s">
        <v>36</v>
      </c>
      <c r="M13" s="77" t="s">
        <v>42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26.25" thickTop="1" x14ac:dyDescent="0.2">
      <c r="A14" s="12">
        <v>1</v>
      </c>
      <c r="B14" s="45" t="str">
        <f t="shared" ref="B14:B45" si="0">IF(COUNTIF(K14:M14,"")=No_of_Columns,"",IF(COUNTIF(K14:M14,"ok")=No_of_Columns,"ok","Incomplete"))</f>
        <v>ok</v>
      </c>
      <c r="C14" s="40" t="s">
        <v>106</v>
      </c>
      <c r="D14" s="101" t="s">
        <v>146</v>
      </c>
      <c r="E14" s="101"/>
      <c r="F14" s="101"/>
      <c r="G14" s="101"/>
      <c r="H14" s="101"/>
      <c r="I14" s="74"/>
      <c r="J14" s="5"/>
      <c r="K14" s="72" t="str">
        <f>IF(COUNTA($C14:$I14)=0,"",IF(ISBLANK($C14),"Empty cell","ok"))</f>
        <v>ok</v>
      </c>
      <c r="L14" s="72" t="str">
        <f>IF(COUNTA($C14:$I14)=0,"",IF(ISBLANK($D14),"Empty cell","ok"))</f>
        <v>ok</v>
      </c>
      <c r="M14" s="72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5" t="str">
        <f t="shared" si="0"/>
        <v>ok</v>
      </c>
      <c r="C15" s="41" t="s">
        <v>107</v>
      </c>
      <c r="D15" s="111" t="s">
        <v>110</v>
      </c>
      <c r="E15" s="111"/>
      <c r="F15" s="111"/>
      <c r="G15" s="111"/>
      <c r="H15" s="111"/>
      <c r="I15" s="75"/>
      <c r="J15" s="5"/>
      <c r="K15" s="72" t="str">
        <f t="shared" ref="K15:K63" si="1">IF(COUNTA($C15:$I15)=0,"",IF(ISBLANK($C15),"Empty cell","ok"))</f>
        <v>ok</v>
      </c>
      <c r="L15" s="72" t="str">
        <f t="shared" ref="L15:L63" si="2">IF(COUNTA($C15:$I15)=0,"",IF(ISBLANK($D15),"Empty cell","ok"))</f>
        <v>ok</v>
      </c>
      <c r="M15" s="72" t="str">
        <f t="shared" ref="M15:M6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5" t="str">
        <f t="shared" si="0"/>
        <v>ok</v>
      </c>
      <c r="C16" s="41" t="s">
        <v>111</v>
      </c>
      <c r="D16" s="111" t="s">
        <v>112</v>
      </c>
      <c r="E16" s="111"/>
      <c r="F16" s="111"/>
      <c r="G16" s="111"/>
      <c r="H16" s="111"/>
      <c r="I16" s="75"/>
      <c r="J16" s="5"/>
      <c r="K16" s="72" t="str">
        <f t="shared" si="1"/>
        <v>ok</v>
      </c>
      <c r="L16" s="72" t="str">
        <f t="shared" si="2"/>
        <v>ok</v>
      </c>
      <c r="M16" s="72" t="str">
        <f t="shared" si="3"/>
        <v>ok</v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5" t="str">
        <f t="shared" si="0"/>
        <v>ok</v>
      </c>
      <c r="C17" s="41" t="s">
        <v>113</v>
      </c>
      <c r="D17" s="111" t="s">
        <v>147</v>
      </c>
      <c r="E17" s="111"/>
      <c r="F17" s="111"/>
      <c r="G17" s="111"/>
      <c r="H17" s="111"/>
      <c r="I17" s="75"/>
      <c r="J17" s="5"/>
      <c r="K17" s="72" t="str">
        <f t="shared" si="1"/>
        <v>ok</v>
      </c>
      <c r="L17" s="72" t="str">
        <f t="shared" si="2"/>
        <v>ok</v>
      </c>
      <c r="M17" s="72" t="str">
        <f t="shared" si="3"/>
        <v>ok</v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5" t="str">
        <f t="shared" si="0"/>
        <v>ok</v>
      </c>
      <c r="C18" s="41" t="s">
        <v>114</v>
      </c>
      <c r="D18" s="111" t="s">
        <v>119</v>
      </c>
      <c r="E18" s="111"/>
      <c r="F18" s="111"/>
      <c r="G18" s="111"/>
      <c r="H18" s="111"/>
      <c r="I18" s="75"/>
      <c r="J18" s="5"/>
      <c r="K18" s="72" t="str">
        <f t="shared" si="1"/>
        <v>ok</v>
      </c>
      <c r="L18" s="72" t="str">
        <f t="shared" si="2"/>
        <v>ok</v>
      </c>
      <c r="M18" s="72" t="str">
        <f t="shared" si="3"/>
        <v>ok</v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5" t="str">
        <f t="shared" si="0"/>
        <v>ok</v>
      </c>
      <c r="C19" s="41" t="s">
        <v>115</v>
      </c>
      <c r="D19" s="111" t="s">
        <v>118</v>
      </c>
      <c r="E19" s="111"/>
      <c r="F19" s="111"/>
      <c r="G19" s="111"/>
      <c r="H19" s="111"/>
      <c r="I19" s="75"/>
      <c r="J19" s="5"/>
      <c r="K19" s="72" t="str">
        <f t="shared" si="1"/>
        <v>ok</v>
      </c>
      <c r="L19" s="72" t="str">
        <f t="shared" si="2"/>
        <v>ok</v>
      </c>
      <c r="M19" s="72" t="str">
        <f t="shared" si="3"/>
        <v>ok</v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5" t="str">
        <f t="shared" si="0"/>
        <v>ok</v>
      </c>
      <c r="C20" s="41" t="s">
        <v>116</v>
      </c>
      <c r="D20" s="111" t="s">
        <v>117</v>
      </c>
      <c r="E20" s="111"/>
      <c r="F20" s="111"/>
      <c r="G20" s="111"/>
      <c r="H20" s="111"/>
      <c r="I20" s="75"/>
      <c r="J20" s="5"/>
      <c r="K20" s="72" t="str">
        <f t="shared" si="1"/>
        <v>ok</v>
      </c>
      <c r="L20" s="72" t="str">
        <f t="shared" si="2"/>
        <v>ok</v>
      </c>
      <c r="M20" s="72" t="str">
        <f t="shared" si="3"/>
        <v>ok</v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5" t="str">
        <f t="shared" si="0"/>
        <v>ok</v>
      </c>
      <c r="C21" s="41" t="s">
        <v>120</v>
      </c>
      <c r="D21" s="111" t="s">
        <v>121</v>
      </c>
      <c r="E21" s="111"/>
      <c r="F21" s="111"/>
      <c r="G21" s="111"/>
      <c r="H21" s="111"/>
      <c r="I21" s="75"/>
      <c r="J21" s="5"/>
      <c r="K21" s="72" t="str">
        <f t="shared" si="1"/>
        <v>ok</v>
      </c>
      <c r="L21" s="72" t="str">
        <f t="shared" si="2"/>
        <v>ok</v>
      </c>
      <c r="M21" s="72" t="str">
        <f t="shared" si="3"/>
        <v>ok</v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5" t="str">
        <f t="shared" si="0"/>
        <v>ok</v>
      </c>
      <c r="C22" s="41" t="s">
        <v>122</v>
      </c>
      <c r="D22" s="111" t="s">
        <v>123</v>
      </c>
      <c r="E22" s="111"/>
      <c r="F22" s="111"/>
      <c r="G22" s="111"/>
      <c r="H22" s="111"/>
      <c r="I22" s="75"/>
      <c r="J22" s="5"/>
      <c r="K22" s="72" t="str">
        <f t="shared" si="1"/>
        <v>ok</v>
      </c>
      <c r="L22" s="72" t="str">
        <f t="shared" si="2"/>
        <v>ok</v>
      </c>
      <c r="M22" s="72" t="str">
        <f t="shared" si="3"/>
        <v>ok</v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5" t="str">
        <f t="shared" si="0"/>
        <v>ok</v>
      </c>
      <c r="C23" s="41" t="s">
        <v>124</v>
      </c>
      <c r="D23" s="111" t="s">
        <v>125</v>
      </c>
      <c r="E23" s="111"/>
      <c r="F23" s="111"/>
      <c r="G23" s="111"/>
      <c r="H23" s="111"/>
      <c r="I23" s="75"/>
      <c r="J23" s="5"/>
      <c r="K23" s="72" t="str">
        <f t="shared" si="1"/>
        <v>ok</v>
      </c>
      <c r="L23" s="72" t="str">
        <f t="shared" si="2"/>
        <v>ok</v>
      </c>
      <c r="M23" s="72" t="str">
        <f t="shared" si="3"/>
        <v>ok</v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5" t="str">
        <f t="shared" si="0"/>
        <v>ok</v>
      </c>
      <c r="C24" s="41" t="s">
        <v>126</v>
      </c>
      <c r="D24" s="111" t="s">
        <v>127</v>
      </c>
      <c r="E24" s="111"/>
      <c r="F24" s="111"/>
      <c r="G24" s="111"/>
      <c r="H24" s="111"/>
      <c r="I24" s="75"/>
      <c r="J24" s="5"/>
      <c r="K24" s="72" t="str">
        <f t="shared" si="1"/>
        <v>ok</v>
      </c>
      <c r="L24" s="72" t="str">
        <f t="shared" si="2"/>
        <v>ok</v>
      </c>
      <c r="M24" s="72" t="str">
        <f t="shared" si="3"/>
        <v>ok</v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5" t="str">
        <f t="shared" si="0"/>
        <v>ok</v>
      </c>
      <c r="C25" s="41" t="s">
        <v>128</v>
      </c>
      <c r="D25" s="111" t="s">
        <v>148</v>
      </c>
      <c r="E25" s="111"/>
      <c r="F25" s="111"/>
      <c r="G25" s="111"/>
      <c r="H25" s="111"/>
      <c r="I25" s="75"/>
      <c r="J25" s="5"/>
      <c r="K25" s="72" t="str">
        <f t="shared" si="1"/>
        <v>ok</v>
      </c>
      <c r="L25" s="72" t="str">
        <f t="shared" si="2"/>
        <v>ok</v>
      </c>
      <c r="M25" s="72" t="str">
        <f t="shared" si="3"/>
        <v>ok</v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5" t="str">
        <f t="shared" si="0"/>
        <v>ok</v>
      </c>
      <c r="C26" s="41" t="s">
        <v>129</v>
      </c>
      <c r="D26" s="111" t="s">
        <v>130</v>
      </c>
      <c r="E26" s="111"/>
      <c r="F26" s="111"/>
      <c r="G26" s="111"/>
      <c r="H26" s="111"/>
      <c r="I26" s="75"/>
      <c r="J26" s="5"/>
      <c r="K26" s="72" t="str">
        <f t="shared" si="1"/>
        <v>ok</v>
      </c>
      <c r="L26" s="72" t="str">
        <f t="shared" si="2"/>
        <v>ok</v>
      </c>
      <c r="M26" s="72" t="str">
        <f t="shared" si="3"/>
        <v>ok</v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5" t="str">
        <f t="shared" si="0"/>
        <v>ok</v>
      </c>
      <c r="C27" s="41" t="s">
        <v>131</v>
      </c>
      <c r="D27" s="111" t="s">
        <v>132</v>
      </c>
      <c r="E27" s="111"/>
      <c r="F27" s="111"/>
      <c r="G27" s="111"/>
      <c r="H27" s="111"/>
      <c r="I27" s="75"/>
      <c r="J27" s="5"/>
      <c r="K27" s="72" t="str">
        <f t="shared" si="1"/>
        <v>ok</v>
      </c>
      <c r="L27" s="72" t="str">
        <f t="shared" si="2"/>
        <v>ok</v>
      </c>
      <c r="M27" s="72" t="str">
        <f t="shared" si="3"/>
        <v>ok</v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5" t="str">
        <f t="shared" si="0"/>
        <v>ok</v>
      </c>
      <c r="C28" s="41" t="s">
        <v>133</v>
      </c>
      <c r="D28" s="111" t="s">
        <v>134</v>
      </c>
      <c r="E28" s="111"/>
      <c r="F28" s="111"/>
      <c r="G28" s="111"/>
      <c r="H28" s="111"/>
      <c r="I28" s="75"/>
      <c r="J28" s="5"/>
      <c r="K28" s="72" t="str">
        <f t="shared" si="1"/>
        <v>ok</v>
      </c>
      <c r="L28" s="72" t="str">
        <f t="shared" si="2"/>
        <v>ok</v>
      </c>
      <c r="M28" s="72" t="str">
        <f t="shared" si="3"/>
        <v>ok</v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5" t="str">
        <f t="shared" si="0"/>
        <v>ok</v>
      </c>
      <c r="C29" s="41" t="s">
        <v>135</v>
      </c>
      <c r="D29" s="111" t="s">
        <v>136</v>
      </c>
      <c r="E29" s="111"/>
      <c r="F29" s="111"/>
      <c r="G29" s="111"/>
      <c r="H29" s="111"/>
      <c r="I29" s="75"/>
      <c r="J29" s="5"/>
      <c r="K29" s="72" t="str">
        <f t="shared" si="1"/>
        <v>ok</v>
      </c>
      <c r="L29" s="72" t="str">
        <f t="shared" si="2"/>
        <v>ok</v>
      </c>
      <c r="M29" s="72" t="str">
        <f t="shared" si="3"/>
        <v>ok</v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5" t="str">
        <f t="shared" si="0"/>
        <v>ok</v>
      </c>
      <c r="C30" s="41" t="s">
        <v>137</v>
      </c>
      <c r="D30" s="111" t="s">
        <v>138</v>
      </c>
      <c r="E30" s="111"/>
      <c r="F30" s="111"/>
      <c r="G30" s="111"/>
      <c r="H30" s="111"/>
      <c r="I30" s="75"/>
      <c r="J30" s="5"/>
      <c r="K30" s="72" t="str">
        <f t="shared" si="1"/>
        <v>ok</v>
      </c>
      <c r="L30" s="72" t="str">
        <f t="shared" si="2"/>
        <v>ok</v>
      </c>
      <c r="M30" s="72" t="str">
        <f t="shared" si="3"/>
        <v>ok</v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5" t="str">
        <f t="shared" si="0"/>
        <v>ok</v>
      </c>
      <c r="C31" s="41" t="s">
        <v>149</v>
      </c>
      <c r="D31" s="111" t="s">
        <v>139</v>
      </c>
      <c r="E31" s="111"/>
      <c r="F31" s="111"/>
      <c r="G31" s="111"/>
      <c r="H31" s="111"/>
      <c r="I31" s="75"/>
      <c r="J31" s="5"/>
      <c r="K31" s="72" t="str">
        <f t="shared" si="1"/>
        <v>ok</v>
      </c>
      <c r="L31" s="72" t="str">
        <f t="shared" si="2"/>
        <v>ok</v>
      </c>
      <c r="M31" s="72" t="str">
        <f t="shared" si="3"/>
        <v>ok</v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5" t="str">
        <f t="shared" si="0"/>
        <v>ok</v>
      </c>
      <c r="C32" s="41" t="s">
        <v>140</v>
      </c>
      <c r="D32" s="111" t="s">
        <v>150</v>
      </c>
      <c r="E32" s="111"/>
      <c r="F32" s="111"/>
      <c r="G32" s="111"/>
      <c r="H32" s="111"/>
      <c r="I32" s="75"/>
      <c r="J32" s="5"/>
      <c r="K32" s="72" t="str">
        <f t="shared" si="1"/>
        <v>ok</v>
      </c>
      <c r="L32" s="72" t="str">
        <f t="shared" si="2"/>
        <v>ok</v>
      </c>
      <c r="M32" s="72" t="str">
        <f t="shared" si="3"/>
        <v>ok</v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5" t="str">
        <f t="shared" si="0"/>
        <v>ok</v>
      </c>
      <c r="C33" s="41" t="s">
        <v>141</v>
      </c>
      <c r="D33" s="111" t="s">
        <v>142</v>
      </c>
      <c r="E33" s="111"/>
      <c r="F33" s="111"/>
      <c r="G33" s="111"/>
      <c r="H33" s="111"/>
      <c r="I33" s="75"/>
      <c r="J33" s="5"/>
      <c r="K33" s="72" t="str">
        <f t="shared" si="1"/>
        <v>ok</v>
      </c>
      <c r="L33" s="72" t="str">
        <f t="shared" si="2"/>
        <v>ok</v>
      </c>
      <c r="M33" s="72" t="str">
        <f t="shared" si="3"/>
        <v>ok</v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5" t="str">
        <f t="shared" si="0"/>
        <v>ok</v>
      </c>
      <c r="C34" s="41" t="s">
        <v>141</v>
      </c>
      <c r="D34" s="111" t="s">
        <v>143</v>
      </c>
      <c r="E34" s="111"/>
      <c r="F34" s="111"/>
      <c r="G34" s="111"/>
      <c r="H34" s="111"/>
      <c r="I34" s="75"/>
      <c r="J34" s="5"/>
      <c r="K34" s="72" t="str">
        <f t="shared" si="1"/>
        <v>ok</v>
      </c>
      <c r="L34" s="72" t="str">
        <f t="shared" si="2"/>
        <v>ok</v>
      </c>
      <c r="M34" s="72" t="str">
        <f t="shared" si="3"/>
        <v>ok</v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5" t="str">
        <f t="shared" si="0"/>
        <v>ok</v>
      </c>
      <c r="C35" s="41" t="s">
        <v>144</v>
      </c>
      <c r="D35" s="111" t="s">
        <v>145</v>
      </c>
      <c r="E35" s="111"/>
      <c r="F35" s="111"/>
      <c r="G35" s="111"/>
      <c r="H35" s="111"/>
      <c r="I35" s="75"/>
      <c r="J35" s="5"/>
      <c r="K35" s="72" t="str">
        <f t="shared" si="1"/>
        <v>ok</v>
      </c>
      <c r="L35" s="72" t="str">
        <f t="shared" si="2"/>
        <v>ok</v>
      </c>
      <c r="M35" s="72" t="str">
        <f t="shared" si="3"/>
        <v>ok</v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5" t="str">
        <f t="shared" si="0"/>
        <v/>
      </c>
      <c r="C36" s="41"/>
      <c r="D36" s="111"/>
      <c r="E36" s="111"/>
      <c r="F36" s="111"/>
      <c r="G36" s="111"/>
      <c r="H36" s="111"/>
      <c r="I36" s="75"/>
      <c r="J36" s="5"/>
      <c r="K36" s="72" t="str">
        <f t="shared" si="1"/>
        <v/>
      </c>
      <c r="L36" s="72" t="str">
        <f t="shared" si="2"/>
        <v/>
      </c>
      <c r="M36" s="72" t="str">
        <f t="shared" si="3"/>
        <v/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5" t="str">
        <f t="shared" si="0"/>
        <v/>
      </c>
      <c r="C37" s="41"/>
      <c r="D37" s="111"/>
      <c r="E37" s="111"/>
      <c r="F37" s="111"/>
      <c r="G37" s="111"/>
      <c r="H37" s="111"/>
      <c r="I37" s="75"/>
      <c r="J37" s="5"/>
      <c r="K37" s="72" t="str">
        <f t="shared" si="1"/>
        <v/>
      </c>
      <c r="L37" s="72" t="str">
        <f t="shared" si="2"/>
        <v/>
      </c>
      <c r="M37" s="72" t="str">
        <f t="shared" si="3"/>
        <v/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5" t="str">
        <f t="shared" si="0"/>
        <v/>
      </c>
      <c r="C38" s="41"/>
      <c r="D38" s="111"/>
      <c r="E38" s="111"/>
      <c r="F38" s="111"/>
      <c r="G38" s="111"/>
      <c r="H38" s="111"/>
      <c r="I38" s="75"/>
      <c r="J38" s="5"/>
      <c r="K38" s="72" t="str">
        <f t="shared" si="1"/>
        <v/>
      </c>
      <c r="L38" s="72" t="str">
        <f t="shared" si="2"/>
        <v/>
      </c>
      <c r="M38" s="72" t="str">
        <f t="shared" si="3"/>
        <v/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5" t="str">
        <f t="shared" si="0"/>
        <v/>
      </c>
      <c r="C39" s="41"/>
      <c r="D39" s="111"/>
      <c r="E39" s="111"/>
      <c r="F39" s="111"/>
      <c r="G39" s="111"/>
      <c r="H39" s="111"/>
      <c r="I39" s="75"/>
      <c r="J39" s="5"/>
      <c r="K39" s="72" t="str">
        <f t="shared" si="1"/>
        <v/>
      </c>
      <c r="L39" s="72" t="str">
        <f t="shared" si="2"/>
        <v/>
      </c>
      <c r="M39" s="72" t="str">
        <f t="shared" si="3"/>
        <v/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5" t="str">
        <f t="shared" si="0"/>
        <v/>
      </c>
      <c r="C40" s="41"/>
      <c r="D40" s="111"/>
      <c r="E40" s="111"/>
      <c r="F40" s="111"/>
      <c r="G40" s="111"/>
      <c r="H40" s="111"/>
      <c r="I40" s="75"/>
      <c r="J40" s="5"/>
      <c r="K40" s="72" t="str">
        <f t="shared" si="1"/>
        <v/>
      </c>
      <c r="L40" s="72" t="str">
        <f t="shared" si="2"/>
        <v/>
      </c>
      <c r="M40" s="72" t="str">
        <f t="shared" si="3"/>
        <v/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5" t="str">
        <f t="shared" si="0"/>
        <v/>
      </c>
      <c r="C41" s="41"/>
      <c r="D41" s="111"/>
      <c r="E41" s="111"/>
      <c r="F41" s="111"/>
      <c r="G41" s="111"/>
      <c r="H41" s="111"/>
      <c r="I41" s="75"/>
      <c r="J41" s="5"/>
      <c r="K41" s="72" t="str">
        <f t="shared" si="1"/>
        <v/>
      </c>
      <c r="L41" s="72" t="str">
        <f t="shared" si="2"/>
        <v/>
      </c>
      <c r="M41" s="72" t="str">
        <f t="shared" si="3"/>
        <v/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5" t="str">
        <f t="shared" si="0"/>
        <v/>
      </c>
      <c r="C42" s="41"/>
      <c r="D42" s="111"/>
      <c r="E42" s="111"/>
      <c r="F42" s="111"/>
      <c r="G42" s="111"/>
      <c r="H42" s="111"/>
      <c r="I42" s="75"/>
      <c r="J42" s="5"/>
      <c r="K42" s="72" t="str">
        <f t="shared" si="1"/>
        <v/>
      </c>
      <c r="L42" s="72" t="str">
        <f t="shared" si="2"/>
        <v/>
      </c>
      <c r="M42" s="72" t="str">
        <f t="shared" si="3"/>
        <v/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5" t="str">
        <f t="shared" si="0"/>
        <v/>
      </c>
      <c r="C43" s="41"/>
      <c r="D43" s="111"/>
      <c r="E43" s="111"/>
      <c r="F43" s="111"/>
      <c r="G43" s="111"/>
      <c r="H43" s="111"/>
      <c r="I43" s="75"/>
      <c r="J43" s="5"/>
      <c r="K43" s="72" t="str">
        <f t="shared" si="1"/>
        <v/>
      </c>
      <c r="L43" s="72" t="str">
        <f t="shared" si="2"/>
        <v/>
      </c>
      <c r="M43" s="72" t="str">
        <f t="shared" si="3"/>
        <v/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5" t="str">
        <f t="shared" si="0"/>
        <v/>
      </c>
      <c r="C44" s="41"/>
      <c r="D44" s="111"/>
      <c r="E44" s="111"/>
      <c r="F44" s="111"/>
      <c r="G44" s="111"/>
      <c r="H44" s="111"/>
      <c r="I44" s="75"/>
      <c r="J44" s="5"/>
      <c r="K44" s="72" t="str">
        <f t="shared" si="1"/>
        <v/>
      </c>
      <c r="L44" s="72" t="str">
        <f t="shared" si="2"/>
        <v/>
      </c>
      <c r="M44" s="72" t="str">
        <f t="shared" si="3"/>
        <v/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5" t="str">
        <f t="shared" si="0"/>
        <v/>
      </c>
      <c r="C45" s="41"/>
      <c r="D45" s="111"/>
      <c r="E45" s="111"/>
      <c r="F45" s="111"/>
      <c r="G45" s="111"/>
      <c r="H45" s="111"/>
      <c r="I45" s="75"/>
      <c r="J45" s="5"/>
      <c r="K45" s="72" t="str">
        <f t="shared" si="1"/>
        <v/>
      </c>
      <c r="L45" s="72" t="str">
        <f t="shared" si="2"/>
        <v/>
      </c>
      <c r="M45" s="72" t="str">
        <f t="shared" si="3"/>
        <v/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5" t="str">
        <f t="shared" ref="B46:B63" si="4">IF(COUNTIF(K46:M46,"")=No_of_Columns,"",IF(COUNTIF(K46:M46,"ok")=No_of_Columns,"ok","Incomplete"))</f>
        <v/>
      </c>
      <c r="C46" s="41"/>
      <c r="D46" s="111"/>
      <c r="E46" s="111"/>
      <c r="F46" s="111"/>
      <c r="G46" s="111"/>
      <c r="H46" s="111"/>
      <c r="I46" s="75"/>
      <c r="J46" s="5"/>
      <c r="K46" s="72" t="str">
        <f t="shared" si="1"/>
        <v/>
      </c>
      <c r="L46" s="72" t="str">
        <f t="shared" si="2"/>
        <v/>
      </c>
      <c r="M46" s="72" t="str">
        <f t="shared" si="3"/>
        <v/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5" t="str">
        <f t="shared" si="4"/>
        <v/>
      </c>
      <c r="C47" s="41"/>
      <c r="D47" s="111"/>
      <c r="E47" s="111"/>
      <c r="F47" s="111"/>
      <c r="G47" s="111"/>
      <c r="H47" s="111"/>
      <c r="I47" s="75"/>
      <c r="J47" s="5"/>
      <c r="K47" s="72" t="str">
        <f t="shared" si="1"/>
        <v/>
      </c>
      <c r="L47" s="72" t="str">
        <f t="shared" si="2"/>
        <v/>
      </c>
      <c r="M47" s="72" t="str">
        <f t="shared" si="3"/>
        <v/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5" t="str">
        <f t="shared" si="4"/>
        <v/>
      </c>
      <c r="C48" s="41"/>
      <c r="D48" s="111"/>
      <c r="E48" s="111"/>
      <c r="F48" s="111"/>
      <c r="G48" s="111"/>
      <c r="H48" s="111"/>
      <c r="I48" s="75"/>
      <c r="J48" s="5"/>
      <c r="K48" s="72" t="str">
        <f t="shared" si="1"/>
        <v/>
      </c>
      <c r="L48" s="72" t="str">
        <f t="shared" si="2"/>
        <v/>
      </c>
      <c r="M48" s="72" t="str">
        <f t="shared" si="3"/>
        <v/>
      </c>
      <c r="N48" s="5"/>
      <c r="O48" s="11"/>
      <c r="P48" s="11"/>
      <c r="Q48" s="11"/>
      <c r="R48" s="13" t="s">
        <v>6</v>
      </c>
      <c r="S48" s="30"/>
    </row>
    <row r="49" spans="1:23" s="6" customFormat="1" ht="25.5" x14ac:dyDescent="0.2">
      <c r="A49" s="12">
        <v>36</v>
      </c>
      <c r="B49" s="45" t="str">
        <f t="shared" si="4"/>
        <v/>
      </c>
      <c r="C49" s="41"/>
      <c r="D49" s="111"/>
      <c r="E49" s="111"/>
      <c r="F49" s="111"/>
      <c r="G49" s="111"/>
      <c r="H49" s="111"/>
      <c r="I49" s="75"/>
      <c r="J49" s="5"/>
      <c r="K49" s="72" t="str">
        <f t="shared" si="1"/>
        <v/>
      </c>
      <c r="L49" s="72" t="str">
        <f t="shared" si="2"/>
        <v/>
      </c>
      <c r="M49" s="72" t="str">
        <f t="shared" si="3"/>
        <v/>
      </c>
      <c r="N49" s="5"/>
      <c r="O49" s="11"/>
      <c r="P49" s="11"/>
      <c r="Q49" s="11"/>
      <c r="R49" s="13" t="s">
        <v>6</v>
      </c>
      <c r="S49" s="30"/>
    </row>
    <row r="50" spans="1:23" s="6" customFormat="1" ht="25.5" x14ac:dyDescent="0.2">
      <c r="A50" s="12">
        <v>37</v>
      </c>
      <c r="B50" s="45" t="str">
        <f t="shared" si="4"/>
        <v/>
      </c>
      <c r="C50" s="41"/>
      <c r="D50" s="111"/>
      <c r="E50" s="111"/>
      <c r="F50" s="111"/>
      <c r="G50" s="111"/>
      <c r="H50" s="111"/>
      <c r="I50" s="75"/>
      <c r="J50" s="5"/>
      <c r="K50" s="72" t="str">
        <f t="shared" si="1"/>
        <v/>
      </c>
      <c r="L50" s="72" t="str">
        <f t="shared" si="2"/>
        <v/>
      </c>
      <c r="M50" s="72" t="str">
        <f t="shared" si="3"/>
        <v/>
      </c>
      <c r="N50" s="5"/>
      <c r="O50" s="11"/>
      <c r="P50" s="11"/>
      <c r="Q50" s="11"/>
      <c r="R50" s="13" t="s">
        <v>6</v>
      </c>
      <c r="S50" s="30"/>
    </row>
    <row r="51" spans="1:23" s="6" customFormat="1" ht="25.5" x14ac:dyDescent="0.2">
      <c r="A51" s="12">
        <v>38</v>
      </c>
      <c r="B51" s="45" t="str">
        <f t="shared" si="4"/>
        <v/>
      </c>
      <c r="C51" s="41"/>
      <c r="D51" s="111"/>
      <c r="E51" s="111"/>
      <c r="F51" s="111"/>
      <c r="G51" s="111"/>
      <c r="H51" s="111"/>
      <c r="I51" s="75"/>
      <c r="J51" s="5"/>
      <c r="K51" s="72" t="str">
        <f t="shared" si="1"/>
        <v/>
      </c>
      <c r="L51" s="72" t="str">
        <f t="shared" si="2"/>
        <v/>
      </c>
      <c r="M51" s="72" t="str">
        <f t="shared" si="3"/>
        <v/>
      </c>
      <c r="N51" s="5"/>
      <c r="O51" s="11"/>
      <c r="P51" s="11"/>
      <c r="Q51" s="11"/>
      <c r="R51" s="13" t="s">
        <v>6</v>
      </c>
      <c r="S51" s="30"/>
    </row>
    <row r="52" spans="1:23" s="6" customFormat="1" ht="25.5" x14ac:dyDescent="0.2">
      <c r="A52" s="12">
        <v>39</v>
      </c>
      <c r="B52" s="45" t="str">
        <f t="shared" si="4"/>
        <v/>
      </c>
      <c r="C52" s="41"/>
      <c r="D52" s="111"/>
      <c r="E52" s="111"/>
      <c r="F52" s="111"/>
      <c r="G52" s="111"/>
      <c r="H52" s="111"/>
      <c r="I52" s="75"/>
      <c r="J52" s="5"/>
      <c r="K52" s="72" t="str">
        <f t="shared" si="1"/>
        <v/>
      </c>
      <c r="L52" s="72" t="str">
        <f t="shared" si="2"/>
        <v/>
      </c>
      <c r="M52" s="72" t="str">
        <f t="shared" si="3"/>
        <v/>
      </c>
      <c r="N52" s="5"/>
      <c r="O52" s="11"/>
      <c r="P52" s="11"/>
      <c r="Q52" s="11"/>
      <c r="R52" s="13" t="s">
        <v>6</v>
      </c>
      <c r="S52" s="30"/>
    </row>
    <row r="53" spans="1:23" s="6" customFormat="1" ht="25.5" x14ac:dyDescent="0.2">
      <c r="A53" s="12">
        <v>40</v>
      </c>
      <c r="B53" s="45" t="str">
        <f t="shared" si="4"/>
        <v/>
      </c>
      <c r="C53" s="41"/>
      <c r="D53" s="111"/>
      <c r="E53" s="111"/>
      <c r="F53" s="111"/>
      <c r="G53" s="111"/>
      <c r="H53" s="111"/>
      <c r="I53" s="75"/>
      <c r="J53" s="5"/>
      <c r="K53" s="72" t="str">
        <f t="shared" si="1"/>
        <v/>
      </c>
      <c r="L53" s="72" t="str">
        <f t="shared" si="2"/>
        <v/>
      </c>
      <c r="M53" s="72" t="str">
        <f t="shared" si="3"/>
        <v/>
      </c>
      <c r="N53" s="5"/>
      <c r="O53" s="11"/>
      <c r="P53" s="11"/>
      <c r="Q53" s="11"/>
      <c r="R53" s="13" t="s">
        <v>6</v>
      </c>
      <c r="S53" s="30"/>
    </row>
    <row r="54" spans="1:23" s="6" customFormat="1" ht="25.5" x14ac:dyDescent="0.2">
      <c r="A54" s="12">
        <v>41</v>
      </c>
      <c r="B54" s="45" t="str">
        <f t="shared" si="4"/>
        <v/>
      </c>
      <c r="C54" s="41"/>
      <c r="D54" s="111"/>
      <c r="E54" s="111"/>
      <c r="F54" s="111"/>
      <c r="G54" s="111"/>
      <c r="H54" s="111"/>
      <c r="I54" s="75"/>
      <c r="J54" s="5"/>
      <c r="K54" s="72" t="str">
        <f t="shared" si="1"/>
        <v/>
      </c>
      <c r="L54" s="72" t="str">
        <f t="shared" si="2"/>
        <v/>
      </c>
      <c r="M54" s="72" t="str">
        <f t="shared" si="3"/>
        <v/>
      </c>
      <c r="N54" s="5"/>
      <c r="O54" s="11"/>
      <c r="P54" s="11"/>
      <c r="Q54" s="11"/>
      <c r="R54" s="13" t="s">
        <v>6</v>
      </c>
      <c r="S54" s="30"/>
    </row>
    <row r="55" spans="1:23" s="6" customFormat="1" ht="25.5" x14ac:dyDescent="0.2">
      <c r="A55" s="12">
        <v>42</v>
      </c>
      <c r="B55" s="45" t="str">
        <f t="shared" si="4"/>
        <v/>
      </c>
      <c r="C55" s="41"/>
      <c r="D55" s="111"/>
      <c r="E55" s="111"/>
      <c r="F55" s="111"/>
      <c r="G55" s="111"/>
      <c r="H55" s="111"/>
      <c r="I55" s="75"/>
      <c r="J55" s="5"/>
      <c r="K55" s="72" t="str">
        <f t="shared" si="1"/>
        <v/>
      </c>
      <c r="L55" s="72" t="str">
        <f t="shared" si="2"/>
        <v/>
      </c>
      <c r="M55" s="72" t="str">
        <f t="shared" si="3"/>
        <v/>
      </c>
      <c r="N55" s="5"/>
      <c r="O55" s="11"/>
      <c r="P55" s="11"/>
      <c r="Q55" s="11"/>
      <c r="R55" s="13" t="s">
        <v>6</v>
      </c>
      <c r="S55" s="30"/>
    </row>
    <row r="56" spans="1:23" s="6" customFormat="1" ht="25.5" x14ac:dyDescent="0.2">
      <c r="A56" s="12">
        <v>43</v>
      </c>
      <c r="B56" s="45" t="str">
        <f t="shared" si="4"/>
        <v/>
      </c>
      <c r="C56" s="41"/>
      <c r="D56" s="111"/>
      <c r="E56" s="111"/>
      <c r="F56" s="111"/>
      <c r="G56" s="111"/>
      <c r="H56" s="111"/>
      <c r="I56" s="75"/>
      <c r="J56" s="5"/>
      <c r="K56" s="72" t="str">
        <f t="shared" si="1"/>
        <v/>
      </c>
      <c r="L56" s="72" t="str">
        <f t="shared" si="2"/>
        <v/>
      </c>
      <c r="M56" s="72" t="str">
        <f t="shared" si="3"/>
        <v/>
      </c>
      <c r="N56" s="5"/>
      <c r="O56" s="11"/>
      <c r="P56" s="11"/>
      <c r="Q56" s="11"/>
      <c r="R56" s="13" t="s">
        <v>6</v>
      </c>
      <c r="S56" s="30"/>
    </row>
    <row r="57" spans="1:23" s="6" customFormat="1" ht="25.5" x14ac:dyDescent="0.2">
      <c r="A57" s="12">
        <v>44</v>
      </c>
      <c r="B57" s="45" t="str">
        <f t="shared" si="4"/>
        <v/>
      </c>
      <c r="C57" s="41"/>
      <c r="D57" s="111"/>
      <c r="E57" s="111"/>
      <c r="F57" s="111"/>
      <c r="G57" s="111"/>
      <c r="H57" s="111"/>
      <c r="I57" s="75"/>
      <c r="J57" s="5"/>
      <c r="K57" s="72" t="str">
        <f t="shared" si="1"/>
        <v/>
      </c>
      <c r="L57" s="72" t="str">
        <f t="shared" si="2"/>
        <v/>
      </c>
      <c r="M57" s="72" t="str">
        <f t="shared" si="3"/>
        <v/>
      </c>
      <c r="N57" s="5"/>
      <c r="O57" s="11"/>
      <c r="P57" s="11"/>
      <c r="Q57" s="11"/>
      <c r="R57" s="13" t="s">
        <v>6</v>
      </c>
      <c r="S57" s="30"/>
    </row>
    <row r="58" spans="1:23" s="6" customFormat="1" ht="25.5" x14ac:dyDescent="0.2">
      <c r="A58" s="12">
        <v>45</v>
      </c>
      <c r="B58" s="45" t="str">
        <f t="shared" si="4"/>
        <v/>
      </c>
      <c r="C58" s="41"/>
      <c r="D58" s="111"/>
      <c r="E58" s="111"/>
      <c r="F58" s="111"/>
      <c r="G58" s="111"/>
      <c r="H58" s="111"/>
      <c r="I58" s="75"/>
      <c r="J58" s="5"/>
      <c r="K58" s="72" t="str">
        <f t="shared" si="1"/>
        <v/>
      </c>
      <c r="L58" s="72" t="str">
        <f t="shared" si="2"/>
        <v/>
      </c>
      <c r="M58" s="72" t="str">
        <f t="shared" si="3"/>
        <v/>
      </c>
      <c r="N58" s="5"/>
      <c r="O58" s="11"/>
      <c r="P58" s="11"/>
      <c r="Q58" s="11"/>
      <c r="R58" s="13" t="s">
        <v>6</v>
      </c>
      <c r="S58" s="30"/>
    </row>
    <row r="59" spans="1:23" s="6" customFormat="1" ht="25.5" x14ac:dyDescent="0.2">
      <c r="A59" s="12">
        <v>46</v>
      </c>
      <c r="B59" s="45" t="str">
        <f t="shared" si="4"/>
        <v/>
      </c>
      <c r="C59" s="41"/>
      <c r="D59" s="111"/>
      <c r="E59" s="111"/>
      <c r="F59" s="111"/>
      <c r="G59" s="111"/>
      <c r="H59" s="111"/>
      <c r="I59" s="75"/>
      <c r="J59" s="5"/>
      <c r="K59" s="72" t="str">
        <f t="shared" si="1"/>
        <v/>
      </c>
      <c r="L59" s="72" t="str">
        <f t="shared" si="2"/>
        <v/>
      </c>
      <c r="M59" s="72" t="str">
        <f t="shared" si="3"/>
        <v/>
      </c>
      <c r="N59" s="5"/>
      <c r="O59" s="11"/>
      <c r="P59" s="11"/>
      <c r="Q59" s="11"/>
      <c r="R59" s="13" t="s">
        <v>6</v>
      </c>
      <c r="S59" s="30"/>
    </row>
    <row r="60" spans="1:23" s="6" customFormat="1" ht="25.5" x14ac:dyDescent="0.2">
      <c r="A60" s="12">
        <v>47</v>
      </c>
      <c r="B60" s="45" t="str">
        <f t="shared" si="4"/>
        <v/>
      </c>
      <c r="C60" s="41"/>
      <c r="D60" s="111"/>
      <c r="E60" s="111"/>
      <c r="F60" s="111"/>
      <c r="G60" s="111"/>
      <c r="H60" s="111"/>
      <c r="I60" s="75"/>
      <c r="J60" s="5"/>
      <c r="K60" s="72" t="str">
        <f t="shared" si="1"/>
        <v/>
      </c>
      <c r="L60" s="72" t="str">
        <f t="shared" si="2"/>
        <v/>
      </c>
      <c r="M60" s="72" t="str">
        <f t="shared" si="3"/>
        <v/>
      </c>
      <c r="N60" s="5"/>
      <c r="O60" s="11"/>
      <c r="P60" s="11"/>
      <c r="Q60" s="11"/>
      <c r="R60" s="13" t="s">
        <v>6</v>
      </c>
      <c r="S60" s="30"/>
    </row>
    <row r="61" spans="1:23" s="6" customFormat="1" ht="25.5" x14ac:dyDescent="0.2">
      <c r="A61" s="12">
        <v>48</v>
      </c>
      <c r="B61" s="45" t="str">
        <f t="shared" si="4"/>
        <v/>
      </c>
      <c r="C61" s="41"/>
      <c r="D61" s="111"/>
      <c r="E61" s="111"/>
      <c r="F61" s="111"/>
      <c r="G61" s="111"/>
      <c r="H61" s="111"/>
      <c r="I61" s="75"/>
      <c r="J61" s="5"/>
      <c r="K61" s="72" t="str">
        <f t="shared" si="1"/>
        <v/>
      </c>
      <c r="L61" s="72" t="str">
        <f t="shared" si="2"/>
        <v/>
      </c>
      <c r="M61" s="72" t="str">
        <f t="shared" si="3"/>
        <v/>
      </c>
      <c r="N61" s="5"/>
      <c r="O61" s="11"/>
      <c r="P61" s="11"/>
      <c r="Q61" s="11"/>
      <c r="R61" s="13" t="s">
        <v>6</v>
      </c>
      <c r="S61" s="30"/>
    </row>
    <row r="62" spans="1:23" s="6" customFormat="1" ht="25.5" x14ac:dyDescent="0.2">
      <c r="A62" s="12">
        <v>49</v>
      </c>
      <c r="B62" s="45" t="str">
        <f t="shared" si="4"/>
        <v/>
      </c>
      <c r="C62" s="41"/>
      <c r="D62" s="111"/>
      <c r="E62" s="111"/>
      <c r="F62" s="111"/>
      <c r="G62" s="111"/>
      <c r="H62" s="111"/>
      <c r="I62" s="75"/>
      <c r="J62" s="5"/>
      <c r="K62" s="72" t="str">
        <f t="shared" si="1"/>
        <v/>
      </c>
      <c r="L62" s="72" t="str">
        <f t="shared" si="2"/>
        <v/>
      </c>
      <c r="M62" s="72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23" s="6" customFormat="1" ht="26.25" thickBot="1" x14ac:dyDescent="0.25">
      <c r="A63" s="12">
        <v>50</v>
      </c>
      <c r="B63" s="45" t="str">
        <f t="shared" si="4"/>
        <v/>
      </c>
      <c r="C63" s="42"/>
      <c r="D63" s="117"/>
      <c r="E63" s="117"/>
      <c r="F63" s="117"/>
      <c r="G63" s="117"/>
      <c r="H63" s="117"/>
      <c r="I63" s="76"/>
      <c r="J63" s="5"/>
      <c r="K63" s="72" t="str">
        <f t="shared" si="1"/>
        <v/>
      </c>
      <c r="L63" s="72" t="str">
        <f t="shared" si="2"/>
        <v/>
      </c>
      <c r="M63" s="72" t="str">
        <f t="shared" si="3"/>
        <v/>
      </c>
      <c r="N63" s="5"/>
      <c r="O63" s="30"/>
      <c r="P63" s="11"/>
      <c r="Q63" s="11"/>
      <c r="R63" s="13" t="s">
        <v>6</v>
      </c>
      <c r="S63" s="30"/>
    </row>
    <row r="64" spans="1:23" ht="13.5" thickTop="1" x14ac:dyDescent="0.2">
      <c r="D64" s="2"/>
      <c r="E64" s="2"/>
      <c r="I64" s="57"/>
      <c r="J64" s="57"/>
      <c r="K64" s="58"/>
      <c r="L64" s="58"/>
      <c r="M64" s="58"/>
      <c r="N64" s="58"/>
      <c r="Q64" s="63"/>
      <c r="R64" s="63"/>
      <c r="S64" s="66"/>
      <c r="T64" s="30"/>
      <c r="U64" s="11"/>
      <c r="V64" s="11"/>
      <c r="W64" s="67"/>
    </row>
    <row r="65" spans="4:23" x14ac:dyDescent="0.2">
      <c r="D65" s="2"/>
      <c r="E65" s="2"/>
      <c r="K65" s="3"/>
      <c r="L65" s="3"/>
      <c r="M65" s="3"/>
      <c r="N65" s="3"/>
      <c r="Q65" s="63"/>
      <c r="R65" s="63"/>
      <c r="S65" s="66"/>
      <c r="T65" s="30"/>
      <c r="U65" s="11"/>
      <c r="V65" s="11"/>
      <c r="W65" s="67"/>
    </row>
    <row r="66" spans="4:23" x14ac:dyDescent="0.2">
      <c r="D66" s="2"/>
      <c r="E66" s="2"/>
      <c r="K66" s="3"/>
      <c r="L66" s="3"/>
      <c r="M66" s="3"/>
      <c r="N66" s="3"/>
      <c r="Q66" s="63"/>
      <c r="R66" s="63"/>
      <c r="S66" s="66"/>
      <c r="T66" s="30"/>
      <c r="U66" s="11"/>
      <c r="V66" s="11"/>
      <c r="W66" s="67"/>
    </row>
    <row r="67" spans="4:23" x14ac:dyDescent="0.2">
      <c r="D67" s="2"/>
      <c r="E67" s="2"/>
      <c r="K67" s="3"/>
      <c r="L67" s="3"/>
      <c r="M67" s="3"/>
      <c r="N67" s="3"/>
      <c r="Q67" s="63"/>
      <c r="R67" s="63"/>
      <c r="S67" s="66"/>
      <c r="T67" s="30"/>
      <c r="U67" s="11"/>
      <c r="V67" s="11"/>
      <c r="W67" s="67"/>
    </row>
    <row r="68" spans="4:23" x14ac:dyDescent="0.2">
      <c r="D68" s="2"/>
      <c r="E68" s="2"/>
      <c r="K68" s="3"/>
      <c r="L68" s="3"/>
      <c r="M68" s="3"/>
      <c r="N68" s="3"/>
      <c r="Q68" s="63"/>
      <c r="R68" s="63"/>
      <c r="S68" s="66"/>
      <c r="T68" s="30"/>
      <c r="U68" s="11"/>
      <c r="V68" s="11"/>
      <c r="W68" s="67"/>
    </row>
    <row r="69" spans="4:23" x14ac:dyDescent="0.2">
      <c r="D69" s="2"/>
      <c r="E69" s="2"/>
      <c r="K69" s="3"/>
      <c r="L69" s="3"/>
      <c r="M69" s="3"/>
      <c r="N69" s="3"/>
      <c r="Q69" s="63"/>
      <c r="R69" s="63"/>
      <c r="S69" s="66"/>
      <c r="T69" s="30"/>
      <c r="U69" s="11"/>
      <c r="V69" s="11"/>
      <c r="W69" s="67"/>
    </row>
    <row r="70" spans="4:23" x14ac:dyDescent="0.2">
      <c r="D70" s="2"/>
      <c r="E70" s="2"/>
      <c r="K70" s="3"/>
      <c r="L70" s="3"/>
      <c r="M70" s="3"/>
      <c r="N70" s="3"/>
      <c r="Q70" s="63"/>
      <c r="R70" s="63"/>
      <c r="S70" s="66"/>
      <c r="T70" s="30"/>
      <c r="U70" s="11"/>
      <c r="V70" s="11"/>
      <c r="W70" s="67"/>
    </row>
    <row r="71" spans="4:23" x14ac:dyDescent="0.2">
      <c r="D71" s="2"/>
      <c r="E71" s="2"/>
      <c r="K71" s="3"/>
      <c r="L71" s="3"/>
      <c r="M71" s="3"/>
      <c r="N71" s="3"/>
      <c r="Q71" s="63"/>
      <c r="R71" s="63"/>
      <c r="S71" s="66"/>
      <c r="T71" s="30"/>
      <c r="U71" s="11"/>
      <c r="V71" s="11"/>
      <c r="W71" s="67"/>
    </row>
    <row r="72" spans="4:23" x14ac:dyDescent="0.2">
      <c r="K72" s="3"/>
      <c r="L72" s="3"/>
      <c r="M72" s="3"/>
      <c r="N72" s="3"/>
      <c r="V72" s="30"/>
      <c r="W72" s="15"/>
    </row>
    <row r="73" spans="4:23" x14ac:dyDescent="0.2">
      <c r="K73" s="3"/>
      <c r="L73" s="3"/>
      <c r="M73" s="3"/>
      <c r="N73" s="3"/>
      <c r="V73" s="30"/>
      <c r="W73" s="15"/>
    </row>
    <row r="74" spans="4:23" x14ac:dyDescent="0.2">
      <c r="K74" s="3"/>
      <c r="L74" s="3"/>
      <c r="M74" s="3"/>
      <c r="N74" s="3"/>
      <c r="V74" s="30"/>
      <c r="W74" s="15"/>
    </row>
    <row r="75" spans="4:23" x14ac:dyDescent="0.2">
      <c r="K75" s="3"/>
      <c r="L75" s="3"/>
      <c r="M75" s="3"/>
      <c r="N75" s="3"/>
      <c r="V75" s="30"/>
      <c r="W75" s="15"/>
    </row>
    <row r="76" spans="4:23" x14ac:dyDescent="0.2">
      <c r="K76" s="3"/>
      <c r="L76" s="3"/>
      <c r="M76" s="3"/>
      <c r="N76" s="3"/>
      <c r="V76" s="30"/>
      <c r="W76" s="15"/>
    </row>
    <row r="77" spans="4:23" x14ac:dyDescent="0.2">
      <c r="K77" s="3"/>
      <c r="L77" s="3"/>
      <c r="M77" s="3"/>
      <c r="N77" s="3"/>
      <c r="V77" s="30"/>
      <c r="W77" s="15"/>
    </row>
    <row r="78" spans="4:23" x14ac:dyDescent="0.2">
      <c r="K78" s="3"/>
      <c r="L78" s="3"/>
      <c r="M78" s="3"/>
      <c r="N78" s="3"/>
      <c r="V78" s="30"/>
      <c r="W78" s="15"/>
    </row>
    <row r="79" spans="4:23" x14ac:dyDescent="0.2">
      <c r="K79" s="3"/>
      <c r="L79" s="3"/>
      <c r="M79" s="3"/>
      <c r="N79" s="3"/>
    </row>
    <row r="80" spans="4:23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</sheetData>
  <sheetProtection password="E390" sheet="1" objects="1" scenarios="1"/>
  <mergeCells count="66">
    <mergeCell ref="D62:H62"/>
    <mergeCell ref="D57:H57"/>
    <mergeCell ref="D58:H58"/>
    <mergeCell ref="D59:H59"/>
    <mergeCell ref="D60:H60"/>
    <mergeCell ref="D61:H61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63:H6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17:H17"/>
    <mergeCell ref="D18:H18"/>
    <mergeCell ref="D25:H25"/>
    <mergeCell ref="D26:H26"/>
    <mergeCell ref="D27:H27"/>
    <mergeCell ref="D19:H19"/>
    <mergeCell ref="D20:H20"/>
    <mergeCell ref="D21:H21"/>
    <mergeCell ref="D22:H22"/>
    <mergeCell ref="D23:H23"/>
    <mergeCell ref="D15:H15"/>
    <mergeCell ref="K2:M4"/>
    <mergeCell ref="K7:M9"/>
    <mergeCell ref="D16:H16"/>
    <mergeCell ref="C11:I11"/>
    <mergeCell ref="K1:M1"/>
    <mergeCell ref="D5:G5"/>
    <mergeCell ref="D13:H13"/>
    <mergeCell ref="D14:H14"/>
    <mergeCell ref="C1:I1"/>
    <mergeCell ref="K11:M12"/>
    <mergeCell ref="C12:I12"/>
    <mergeCell ref="A3:B3"/>
    <mergeCell ref="A5:B5"/>
    <mergeCell ref="A9:B9"/>
    <mergeCell ref="A7:B7"/>
    <mergeCell ref="A11:A13"/>
    <mergeCell ref="B11:B13"/>
  </mergeCells>
  <phoneticPr fontId="0" type="noConversion"/>
  <conditionalFormatting sqref="B14:B63">
    <cfRule type="cellIs" dxfId="20" priority="96" stopIfTrue="1" operator="equal">
      <formula>"ok"</formula>
    </cfRule>
    <cfRule type="cellIs" dxfId="19" priority="97" stopIfTrue="1" operator="equal">
      <formula>"Incomplete"</formula>
    </cfRule>
  </conditionalFormatting>
  <conditionalFormatting sqref="K14:M63">
    <cfRule type="cellIs" dxfId="18" priority="82" stopIfTrue="1" operator="equal">
      <formula>"ok"</formula>
    </cfRule>
    <cfRule type="cellIs" dxfId="17" priority="83" stopIfTrue="1" operator="equal">
      <formula>""</formula>
    </cfRule>
  </conditionalFormatting>
  <conditionalFormatting sqref="C14:C63">
    <cfRule type="expression" dxfId="16" priority="46" stopIfTrue="1">
      <formula>K14="ok"</formula>
    </cfRule>
    <cfRule type="expression" dxfId="15" priority="47" stopIfTrue="1">
      <formula>K14=""</formula>
    </cfRule>
  </conditionalFormatting>
  <conditionalFormatting sqref="C3">
    <cfRule type="expression" dxfId="14" priority="43">
      <formula>ISNONTEXT(C3)</formula>
    </cfRule>
  </conditionalFormatting>
  <conditionalFormatting sqref="C5">
    <cfRule type="expression" dxfId="13" priority="41">
      <formula>ISNONTEXT(C5)</formula>
    </cfRule>
  </conditionalFormatting>
  <conditionalFormatting sqref="E3">
    <cfRule type="expression" dxfId="12" priority="39">
      <formula>ISNONTEXT(E3)</formula>
    </cfRule>
  </conditionalFormatting>
  <conditionalFormatting sqref="H5">
    <cfRule type="expression" dxfId="11" priority="36">
      <formula>IF(ISNUMBER(H5),IF(AND(H5&gt;=0,H5&lt;=77),FALSE,TRUE),TRUE)</formula>
    </cfRule>
  </conditionalFormatting>
  <conditionalFormatting sqref="C7">
    <cfRule type="expression" dxfId="10" priority="34">
      <formula>ISBLANK(C7)</formula>
    </cfRule>
  </conditionalFormatting>
  <conditionalFormatting sqref="C9">
    <cfRule type="expression" dxfId="9" priority="29">
      <formula>ISNUMBER(C9)</formula>
    </cfRule>
  </conditionalFormatting>
  <conditionalFormatting sqref="K1">
    <cfRule type="expression" dxfId="8" priority="27">
      <formula>IF($K$1="",FALSE,TRUE)</formula>
    </cfRule>
  </conditionalFormatting>
  <conditionalFormatting sqref="D14:D29 D31:D63">
    <cfRule type="expression" dxfId="7" priority="23" stopIfTrue="1">
      <formula>L14="ok"</formula>
    </cfRule>
    <cfRule type="expression" dxfId="6" priority="24" stopIfTrue="1">
      <formula>L14=""</formula>
    </cfRule>
  </conditionalFormatting>
  <conditionalFormatting sqref="F7">
    <cfRule type="expression" dxfId="5" priority="6">
      <formula>ISNONTEXT(F7)</formula>
    </cfRule>
  </conditionalFormatting>
  <conditionalFormatting sqref="I14:I63">
    <cfRule type="expression" dxfId="4" priority="3" stopIfTrue="1">
      <formula>M14="ok"</formula>
    </cfRule>
    <cfRule type="expression" dxfId="3" priority="4" stopIfTrue="1">
      <formula>M14=""</formula>
    </cfRule>
  </conditionalFormatting>
  <conditionalFormatting sqref="K2 K7">
    <cfRule type="expression" dxfId="2" priority="100">
      <formula>IF($K2="",FALSE,TRUE)</formula>
    </cfRule>
  </conditionalFormatting>
  <conditionalFormatting sqref="D30">
    <cfRule type="expression" dxfId="1" priority="1" stopIfTrue="1">
      <formula>L30="ok"</formula>
    </cfRule>
    <cfRule type="expression" dxfId="0" priority="2" stopIfTrue="1">
      <formula>L30=""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H5" xr:uid="{00000000-0002-0000-0000-000003000000}">
      <formula1>0</formula1>
      <formula2>77</formula2>
    </dataValidation>
    <dataValidation allowBlank="1" showInputMessage="1" sqref="I14:N64" xr:uid="{00000000-0002-0000-0000-000004000000}"/>
    <dataValidation showErrorMessage="1" prompt="_x000a_" sqref="D14:H63" xr:uid="{00000000-0002-0000-0000-000005000000}"/>
    <dataValidation type="custom" allowBlank="1" showErrorMessage="1" errorTitle="Email Address" error="The entry is not a valid email address." sqref="F7:H7" xr:uid="{00000000-0002-0000-0000-000006000000}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 xr:uid="{00000000-0002-0000-0000-000007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8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9000000}">
      <formula1>IF(ISNONTEXT(C5),FALSE,TRUE)</formula1>
    </dataValidation>
  </dataValidations>
  <hyperlinks>
    <hyperlink ref="C12:I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17" activePane="bottomLeft" state="frozen"/>
      <selection pane="bottomLeft" activeCell="E23" sqref="E23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43</v>
      </c>
    </row>
    <row r="3" spans="1:3" x14ac:dyDescent="0.2">
      <c r="A3" s="80" t="s">
        <v>73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74</v>
      </c>
    </row>
    <row r="6" spans="1:3" x14ac:dyDescent="0.2">
      <c r="A6" s="81">
        <v>1</v>
      </c>
      <c r="B6" s="87" t="s">
        <v>46</v>
      </c>
    </row>
    <row r="7" spans="1:3" x14ac:dyDescent="0.2">
      <c r="A7" s="81">
        <v>2</v>
      </c>
      <c r="B7" s="85" t="s">
        <v>9</v>
      </c>
    </row>
    <row r="8" spans="1:3" x14ac:dyDescent="0.2">
      <c r="A8" s="81">
        <v>3</v>
      </c>
      <c r="B8" s="85" t="s">
        <v>47</v>
      </c>
    </row>
    <row r="9" spans="1:3" x14ac:dyDescent="0.2">
      <c r="A9" s="81">
        <v>4</v>
      </c>
      <c r="B9" s="85" t="s">
        <v>76</v>
      </c>
    </row>
    <row r="10" spans="1:3" x14ac:dyDescent="0.2">
      <c r="A10" s="81">
        <v>5</v>
      </c>
      <c r="B10" s="85" t="s">
        <v>48</v>
      </c>
    </row>
    <row r="11" spans="1:3" x14ac:dyDescent="0.2">
      <c r="A11" s="81">
        <v>6</v>
      </c>
      <c r="B11" s="85" t="s">
        <v>10</v>
      </c>
    </row>
    <row r="12" spans="1:3" x14ac:dyDescent="0.2">
      <c r="A12" s="81">
        <v>7</v>
      </c>
      <c r="B12" s="85" t="s">
        <v>49</v>
      </c>
    </row>
    <row r="13" spans="1:3" x14ac:dyDescent="0.2">
      <c r="A13" s="81">
        <v>8</v>
      </c>
      <c r="B13" s="85" t="s">
        <v>11</v>
      </c>
    </row>
    <row r="14" spans="1:3" x14ac:dyDescent="0.2">
      <c r="A14" s="81">
        <v>9</v>
      </c>
      <c r="B14" s="85" t="s">
        <v>50</v>
      </c>
    </row>
    <row r="15" spans="1:3" x14ac:dyDescent="0.2">
      <c r="A15" s="81">
        <v>10</v>
      </c>
      <c r="B15" s="85" t="s">
        <v>51</v>
      </c>
    </row>
    <row r="16" spans="1:3" x14ac:dyDescent="0.2">
      <c r="A16" s="81">
        <v>11</v>
      </c>
      <c r="B16" s="86" t="s">
        <v>52</v>
      </c>
    </row>
    <row r="17" spans="1:2" x14ac:dyDescent="0.2">
      <c r="A17" s="81">
        <v>12</v>
      </c>
      <c r="B17" s="85" t="s">
        <v>53</v>
      </c>
    </row>
    <row r="18" spans="1:2" x14ac:dyDescent="0.2">
      <c r="A18" s="81">
        <v>13</v>
      </c>
      <c r="B18" s="85" t="s">
        <v>12</v>
      </c>
    </row>
    <row r="19" spans="1:2" x14ac:dyDescent="0.2">
      <c r="A19" s="81">
        <v>14</v>
      </c>
      <c r="B19" s="85" t="s">
        <v>13</v>
      </c>
    </row>
    <row r="20" spans="1:2" x14ac:dyDescent="0.2">
      <c r="A20" s="81">
        <v>15</v>
      </c>
      <c r="B20" s="85" t="s">
        <v>14</v>
      </c>
    </row>
    <row r="21" spans="1:2" x14ac:dyDescent="0.2">
      <c r="A21" s="81">
        <v>16</v>
      </c>
      <c r="B21" s="85" t="s">
        <v>15</v>
      </c>
    </row>
    <row r="22" spans="1:2" x14ac:dyDescent="0.2">
      <c r="A22" s="81">
        <v>17</v>
      </c>
      <c r="B22" s="85" t="s">
        <v>16</v>
      </c>
    </row>
    <row r="23" spans="1:2" x14ac:dyDescent="0.2">
      <c r="A23" s="81">
        <v>18</v>
      </c>
      <c r="B23" s="85" t="s">
        <v>17</v>
      </c>
    </row>
    <row r="24" spans="1:2" x14ac:dyDescent="0.2">
      <c r="A24" s="81">
        <v>19</v>
      </c>
      <c r="B24" s="85" t="s">
        <v>18</v>
      </c>
    </row>
    <row r="25" spans="1:2" x14ac:dyDescent="0.2">
      <c r="A25" s="81">
        <v>20</v>
      </c>
      <c r="B25" s="85" t="s">
        <v>19</v>
      </c>
    </row>
    <row r="26" spans="1:2" x14ac:dyDescent="0.2">
      <c r="A26" s="81">
        <v>21</v>
      </c>
      <c r="B26" s="85" t="s">
        <v>54</v>
      </c>
    </row>
    <row r="27" spans="1:2" x14ac:dyDescent="0.2">
      <c r="A27" s="81">
        <v>22</v>
      </c>
      <c r="B27" s="85" t="s">
        <v>55</v>
      </c>
    </row>
    <row r="28" spans="1:2" x14ac:dyDescent="0.2">
      <c r="A28" s="81">
        <v>23</v>
      </c>
      <c r="B28" s="85" t="s">
        <v>56</v>
      </c>
    </row>
    <row r="29" spans="1:2" x14ac:dyDescent="0.2">
      <c r="A29" s="81">
        <v>24</v>
      </c>
      <c r="B29" s="85" t="s">
        <v>20</v>
      </c>
    </row>
    <row r="30" spans="1:2" x14ac:dyDescent="0.2">
      <c r="A30" s="81">
        <v>25</v>
      </c>
      <c r="B30" s="85" t="s">
        <v>21</v>
      </c>
    </row>
    <row r="31" spans="1:2" x14ac:dyDescent="0.2">
      <c r="A31" s="81">
        <v>26</v>
      </c>
      <c r="B31" s="85" t="s">
        <v>22</v>
      </c>
    </row>
    <row r="32" spans="1:2" x14ac:dyDescent="0.2">
      <c r="A32" s="81">
        <v>27</v>
      </c>
      <c r="B32" s="85" t="s">
        <v>57</v>
      </c>
    </row>
    <row r="33" spans="1:2" x14ac:dyDescent="0.2">
      <c r="A33" s="81">
        <v>28</v>
      </c>
      <c r="B33" s="85" t="s">
        <v>23</v>
      </c>
    </row>
    <row r="34" spans="1:2" x14ac:dyDescent="0.2">
      <c r="A34" s="81">
        <v>29</v>
      </c>
      <c r="B34" s="85" t="s">
        <v>58</v>
      </c>
    </row>
    <row r="35" spans="1:2" x14ac:dyDescent="0.2">
      <c r="A35" s="81">
        <v>30</v>
      </c>
      <c r="B35" s="86" t="s">
        <v>77</v>
      </c>
    </row>
    <row r="36" spans="1:2" x14ac:dyDescent="0.2">
      <c r="A36" s="81">
        <v>31</v>
      </c>
      <c r="B36" s="86" t="s">
        <v>59</v>
      </c>
    </row>
    <row r="37" spans="1:2" x14ac:dyDescent="0.2">
      <c r="A37" s="81">
        <v>32</v>
      </c>
      <c r="B37" s="85" t="s">
        <v>60</v>
      </c>
    </row>
    <row r="38" spans="1:2" x14ac:dyDescent="0.2">
      <c r="A38" s="81">
        <v>33</v>
      </c>
      <c r="B38" s="85" t="s">
        <v>61</v>
      </c>
    </row>
    <row r="39" spans="1:2" x14ac:dyDescent="0.2">
      <c r="A39" s="81">
        <v>34</v>
      </c>
      <c r="B39" s="85" t="s">
        <v>24</v>
      </c>
    </row>
    <row r="40" spans="1:2" x14ac:dyDescent="0.2">
      <c r="A40" s="81">
        <v>35</v>
      </c>
      <c r="B40" s="85" t="s">
        <v>62</v>
      </c>
    </row>
    <row r="41" spans="1:2" x14ac:dyDescent="0.2">
      <c r="A41" s="81">
        <v>36</v>
      </c>
      <c r="B41" s="85" t="s">
        <v>63</v>
      </c>
    </row>
    <row r="42" spans="1:2" x14ac:dyDescent="0.2">
      <c r="A42" s="81">
        <v>37</v>
      </c>
      <c r="B42" s="85" t="s">
        <v>78</v>
      </c>
    </row>
    <row r="43" spans="1:2" x14ac:dyDescent="0.2">
      <c r="A43" s="81">
        <v>38</v>
      </c>
      <c r="B43" s="85" t="s">
        <v>64</v>
      </c>
    </row>
    <row r="44" spans="1:2" x14ac:dyDescent="0.2">
      <c r="A44" s="81">
        <v>39</v>
      </c>
      <c r="B44" s="85" t="s">
        <v>25</v>
      </c>
    </row>
    <row r="45" spans="1:2" x14ac:dyDescent="0.2">
      <c r="A45" s="81">
        <v>40</v>
      </c>
      <c r="B45" s="85" t="s">
        <v>65</v>
      </c>
    </row>
    <row r="46" spans="1:2" x14ac:dyDescent="0.2">
      <c r="A46" s="81">
        <v>41</v>
      </c>
      <c r="B46" s="85" t="s">
        <v>66</v>
      </c>
    </row>
    <row r="47" spans="1:2" x14ac:dyDescent="0.2">
      <c r="A47" s="81">
        <v>42</v>
      </c>
      <c r="B47" s="85" t="s">
        <v>67</v>
      </c>
    </row>
    <row r="48" spans="1:2" x14ac:dyDescent="0.2">
      <c r="A48" s="81">
        <v>43</v>
      </c>
      <c r="B48" s="85" t="s">
        <v>26</v>
      </c>
    </row>
    <row r="49" spans="1:2" x14ac:dyDescent="0.2">
      <c r="A49" s="81">
        <v>44</v>
      </c>
      <c r="B49" s="86" t="s">
        <v>79</v>
      </c>
    </row>
    <row r="50" spans="1:2" x14ac:dyDescent="0.2">
      <c r="A50" s="81">
        <v>45</v>
      </c>
      <c r="B50" s="85" t="s">
        <v>80</v>
      </c>
    </row>
    <row r="51" spans="1:2" x14ac:dyDescent="0.2">
      <c r="A51" s="81">
        <v>46</v>
      </c>
      <c r="B51" s="85" t="s">
        <v>68</v>
      </c>
    </row>
    <row r="52" spans="1:2" x14ac:dyDescent="0.2">
      <c r="A52" s="81">
        <v>47</v>
      </c>
      <c r="B52" s="85" t="s">
        <v>27</v>
      </c>
    </row>
    <row r="53" spans="1:2" x14ac:dyDescent="0.2">
      <c r="A53" s="81">
        <v>48</v>
      </c>
      <c r="B53" s="85" t="s">
        <v>28</v>
      </c>
    </row>
    <row r="54" spans="1:2" x14ac:dyDescent="0.2">
      <c r="A54" s="81">
        <v>49</v>
      </c>
      <c r="B54" s="85" t="s">
        <v>69</v>
      </c>
    </row>
    <row r="55" spans="1:2" x14ac:dyDescent="0.2">
      <c r="A55" s="81">
        <v>50</v>
      </c>
      <c r="B55" s="85" t="s">
        <v>29</v>
      </c>
    </row>
    <row r="56" spans="1:2" x14ac:dyDescent="0.2">
      <c r="A56" s="81">
        <v>51</v>
      </c>
      <c r="B56" s="85" t="s">
        <v>81</v>
      </c>
    </row>
    <row r="57" spans="1:2" x14ac:dyDescent="0.2">
      <c r="A57" s="81">
        <v>52</v>
      </c>
      <c r="B57" s="85" t="s">
        <v>82</v>
      </c>
    </row>
    <row r="58" spans="1:2" x14ac:dyDescent="0.2">
      <c r="A58" s="81">
        <v>53</v>
      </c>
      <c r="B58" s="85" t="s">
        <v>83</v>
      </c>
    </row>
    <row r="59" spans="1:2" x14ac:dyDescent="0.2">
      <c r="A59" s="81">
        <v>54</v>
      </c>
      <c r="B59" s="85" t="s">
        <v>84</v>
      </c>
    </row>
    <row r="60" spans="1:2" x14ac:dyDescent="0.2">
      <c r="A60" s="81">
        <v>55</v>
      </c>
      <c r="B60" s="85" t="s">
        <v>85</v>
      </c>
    </row>
    <row r="61" spans="1:2" x14ac:dyDescent="0.2">
      <c r="A61" s="81">
        <v>56</v>
      </c>
      <c r="B61" s="85" t="s">
        <v>86</v>
      </c>
    </row>
    <row r="62" spans="1:2" x14ac:dyDescent="0.2">
      <c r="A62" s="81">
        <v>57</v>
      </c>
      <c r="B62" s="85" t="s">
        <v>87</v>
      </c>
    </row>
    <row r="63" spans="1:2" x14ac:dyDescent="0.2">
      <c r="A63" s="81">
        <v>58</v>
      </c>
      <c r="B63" s="85" t="s">
        <v>88</v>
      </c>
    </row>
    <row r="64" spans="1:2" x14ac:dyDescent="0.2">
      <c r="A64" s="81">
        <v>59</v>
      </c>
      <c r="B64" s="85" t="s">
        <v>89</v>
      </c>
    </row>
    <row r="65" spans="1:2" x14ac:dyDescent="0.2">
      <c r="A65" s="81">
        <v>60</v>
      </c>
      <c r="B65" s="85" t="s">
        <v>90</v>
      </c>
    </row>
    <row r="66" spans="1:2" x14ac:dyDescent="0.2">
      <c r="A66" s="81">
        <v>61</v>
      </c>
      <c r="B66" s="85" t="s">
        <v>91</v>
      </c>
    </row>
    <row r="67" spans="1:2" x14ac:dyDescent="0.2">
      <c r="A67" s="81">
        <v>62</v>
      </c>
      <c r="B67" s="85" t="s">
        <v>92</v>
      </c>
    </row>
    <row r="68" spans="1:2" x14ac:dyDescent="0.2">
      <c r="A68" s="81">
        <v>63</v>
      </c>
      <c r="B68" s="85" t="s">
        <v>93</v>
      </c>
    </row>
    <row r="69" spans="1:2" x14ac:dyDescent="0.2">
      <c r="A69" s="81">
        <v>64</v>
      </c>
      <c r="B69" s="85" t="s">
        <v>94</v>
      </c>
    </row>
    <row r="70" spans="1:2" x14ac:dyDescent="0.2">
      <c r="A70" s="81">
        <v>65</v>
      </c>
      <c r="B70" s="85" t="s">
        <v>30</v>
      </c>
    </row>
    <row r="71" spans="1:2" x14ac:dyDescent="0.2">
      <c r="A71" s="81">
        <v>66</v>
      </c>
      <c r="B71" s="85" t="s">
        <v>100</v>
      </c>
    </row>
    <row r="72" spans="1:2" x14ac:dyDescent="0.2">
      <c r="A72" s="81">
        <v>67</v>
      </c>
      <c r="B72" s="85" t="s">
        <v>95</v>
      </c>
    </row>
    <row r="73" spans="1:2" x14ac:dyDescent="0.2">
      <c r="A73" s="81">
        <v>68</v>
      </c>
      <c r="B73" s="85" t="s">
        <v>96</v>
      </c>
    </row>
    <row r="74" spans="1:2" x14ac:dyDescent="0.2">
      <c r="A74" s="81">
        <v>69</v>
      </c>
      <c r="B74" s="85" t="s">
        <v>97</v>
      </c>
    </row>
    <row r="75" spans="1:2" x14ac:dyDescent="0.2">
      <c r="A75" s="81">
        <v>70</v>
      </c>
      <c r="B75" s="85" t="s">
        <v>31</v>
      </c>
    </row>
    <row r="76" spans="1:2" x14ac:dyDescent="0.2">
      <c r="A76" s="81">
        <v>71</v>
      </c>
      <c r="B76" s="85" t="s">
        <v>70</v>
      </c>
    </row>
    <row r="77" spans="1:2" x14ac:dyDescent="0.2">
      <c r="A77" s="81">
        <v>72</v>
      </c>
      <c r="B77" s="85" t="s">
        <v>71</v>
      </c>
    </row>
    <row r="78" spans="1:2" x14ac:dyDescent="0.2">
      <c r="A78" s="81">
        <v>73</v>
      </c>
      <c r="B78" s="85" t="s">
        <v>98</v>
      </c>
    </row>
    <row r="79" spans="1:2" x14ac:dyDescent="0.2">
      <c r="A79" s="81">
        <v>74</v>
      </c>
      <c r="B79" s="85" t="s">
        <v>99</v>
      </c>
    </row>
    <row r="80" spans="1:2" x14ac:dyDescent="0.2">
      <c r="A80" s="81">
        <v>75</v>
      </c>
      <c r="B80" s="85" t="s">
        <v>32</v>
      </c>
    </row>
    <row r="81" spans="1:2" x14ac:dyDescent="0.2">
      <c r="A81" s="81">
        <v>76</v>
      </c>
      <c r="B81" s="85" t="s">
        <v>33</v>
      </c>
    </row>
    <row r="82" spans="1:2" x14ac:dyDescent="0.2">
      <c r="A82" s="81">
        <v>77</v>
      </c>
      <c r="B82" s="85" t="s">
        <v>72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2018-11-13T21:27:25Z</dcterms:modified>
</cp:coreProperties>
</file>