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BFDCB8A2-BCE9-49BA-9196-EE5D9D127546}" xr6:coauthVersionLast="40" xr6:coauthVersionMax="40" xr10:uidLastSave="{00000000-0000-0000-0000-000000000000}"/>
  <workbookProtection workbookPassword="E390" lockStructure="1"/>
  <bookViews>
    <workbookView xWindow="0" yWindow="0" windowWidth="21570" windowHeight="11850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14" i="1" l="1"/>
  <c r="B50" i="1"/>
  <c r="B18" i="1"/>
  <c r="B49" i="1"/>
  <c r="B33" i="1"/>
  <c r="B3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<sst xmlns="http://schemas.openxmlformats.org/spreadsheetml/2006/main" count="251" uniqueCount="202">
  <si>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</si>
  <si>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</si>
  <si>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</si>
  <si>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</si>
  <si>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</si>
  <si>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</si>
  <si>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</si>
  <si>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</si>
  <si>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</si>
  <si>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</si>
  <si>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</si>
  <si>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</si>
  <si>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</si>
  <si>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</si>
  <si>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</si>
  <si>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</si>
  <si>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</si>
  <si>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</si>
  <si>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</si>
  <si>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</si>
  <si>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</si>
  <si>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</si>
  <si>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</si>
  <si>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</si>
  <si>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</si>
  <si>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</si>
  <si>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</si>
  <si>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</si>
  <si>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</si>
  <si>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</si>
  <si>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</si>
  <si>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</si>
  <si>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</si>
  <si>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</si>
  <si>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</si>
  <si>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</si>
  <si>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</si>
  <si>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</si>
  <si>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</si>
  <si>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</si>
  <si>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</si>
  <si>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</si>
  <si>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</si>
  <si>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</si>
  <si>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</si>
  <si>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</si>
  <si>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</si>
  <si>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</si>
  <si>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</si>
  <si>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</si>
  <si>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</si>
  <si>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</si>
  <si>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</si>
  <si>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</si>
  <si>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</si>
  <si>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</si>
  <si>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</si>
  <si>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</si>
  <si>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</si>
  <si>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</si>
  <si>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</si>
  <si>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</si>
  <si>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</si>
  <si>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</si>
  <si>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</si>
  <si>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</si>
  <si>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</si>
  <si>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</si>
  <si>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</si>
  <si>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</si>
  <si>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</si>
  <si>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</si>
  <si>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</si>
  <si>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</si>
  <si>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</si>
  <si>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</si>
  <si>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</si>
  <si>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</si>
  <si>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</si>
  <si>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</si>
  <si>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</si>
  <si>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</si>
  <si>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</si>
  <si>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</si>
  <si>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</si>
  <si>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</si>
  <si>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</si>
  <si>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</si>
  <si>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</si>
  <si>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</si>
  <si>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</si>
  <si>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</si>
  <si>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</si>
  <si>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</si>
  <si>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</si>
  <si>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</si>
  <si>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</si>
  <si>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</si>
  <si>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</si>
  <si>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</si>
  <si>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</si>
  <si>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</si>
  <si>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</si>
  <si>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Nicholls</t>
  </si>
  <si>
    <t>Brandon</t>
  </si>
  <si>
    <t>ICP Requirements Management SME</t>
  </si>
  <si>
    <t>208-533-0175</t>
  </si>
  <si>
    <t>b.nicholls@icp.doe.gov</t>
  </si>
  <si>
    <t>AASHTO M145</t>
  </si>
  <si>
    <t>AASHTO M320</t>
  </si>
  <si>
    <t>AASHTO T99</t>
  </si>
  <si>
    <t>AASHTO T310</t>
  </si>
  <si>
    <t>Standard Specification for Classification of Soils and Soil-Aggregate Mixtures for Highway Construction Purposes</t>
  </si>
  <si>
    <t>Standard Specification for Performance-Graded Asphalt Binder</t>
  </si>
  <si>
    <t>Standard Method of Test for the Moisture-Density Relations of Soils Using a 2.5-kg (5.5-lb) Rammer and a 305-mm (12-in.) Drop</t>
  </si>
  <si>
    <t>Standard Method of Test for In-Place Density and Moisture Content of Soil and Soil- Aggregate by Nuclear Methods (Shallow Depth)</t>
  </si>
  <si>
    <t>ACI 117</t>
  </si>
  <si>
    <t>Specifications for Tolerances for Concrete Construction and Materials</t>
  </si>
  <si>
    <t>SEI/ASCE 32-01</t>
  </si>
  <si>
    <t>Design and Construction of Frost-Protected Shallow Foundations</t>
  </si>
  <si>
    <t>SEI/ASCE 37-02</t>
  </si>
  <si>
    <t>Design Loads on Structures During Construction</t>
  </si>
  <si>
    <t>ASTM A106</t>
  </si>
  <si>
    <t>ASTM A276</t>
  </si>
  <si>
    <t>ASTM A312</t>
  </si>
  <si>
    <t>ASTM A336</t>
  </si>
  <si>
    <t>ASTM A554</t>
  </si>
  <si>
    <t>ASTM A653</t>
  </si>
  <si>
    <t>ASTM A693</t>
  </si>
  <si>
    <t>ASTM A666</t>
  </si>
  <si>
    <t>ASTM A706</t>
  </si>
  <si>
    <t>ASTM A992</t>
  </si>
  <si>
    <t>ASTM C642</t>
  </si>
  <si>
    <t>ASTM C719</t>
  </si>
  <si>
    <t>ASTM C990</t>
  </si>
  <si>
    <t>ASTM C1107</t>
  </si>
  <si>
    <t>ASTM C1193</t>
  </si>
  <si>
    <t>ASTM C1260</t>
  </si>
  <si>
    <t>ASTM C1602</t>
  </si>
  <si>
    <t>ASTM D1056</t>
  </si>
  <si>
    <t>ASTM D1751</t>
  </si>
  <si>
    <t>ASTM A702</t>
  </si>
  <si>
    <t>ASTM A824</t>
  </si>
  <si>
    <t>ASTM F844</t>
  </si>
  <si>
    <t>ASTM F959</t>
  </si>
  <si>
    <t>ASTM F1043</t>
  </si>
  <si>
    <t>ASTM F1554</t>
  </si>
  <si>
    <t>ASTM F1712</t>
  </si>
  <si>
    <t>ASTM F1910</t>
  </si>
  <si>
    <t>ASTM F1911</t>
  </si>
  <si>
    <t>ASTM F2408</t>
  </si>
  <si>
    <t>ASTM F2453</t>
  </si>
  <si>
    <t>ASTM F2589</t>
  </si>
  <si>
    <t>ASTM F2814</t>
  </si>
  <si>
    <t>ASTM F3125</t>
  </si>
  <si>
    <t>AWS A5.1</t>
  </si>
  <si>
    <t>AWS A5.9</t>
  </si>
  <si>
    <t>AWS A5.18</t>
  </si>
  <si>
    <t>AWS A5.28</t>
  </si>
  <si>
    <t>SSPC-SP 7/NACE NO. 4</t>
  </si>
  <si>
    <t>Seamless Carbon Steel Pipe for High-Temperature Service</t>
  </si>
  <si>
    <t>Standard Specification for Stainless Steel Bars and Shapes</t>
  </si>
  <si>
    <t>Seamless, Welded, and Heavily Cold Worked Austenitic Stainless Steel Pipes</t>
  </si>
  <si>
    <t>Alloy Steel Forgings for Pressure and High-Temperature Parts</t>
  </si>
  <si>
    <t>Standard Specification for Welded Stainless Steel Mechanical Tubing</t>
  </si>
  <si>
    <t>Standard Specification for Steel Sheet, Zinc-Coated (Galvanized) or Zinc-Iron Alloy-Coated (Galvannealed) by the Hot-Dip Process</t>
  </si>
  <si>
    <t>Precipitation-Hardening Stainless and Heat-Resisting Steel Plate, Sheet, and Strip</t>
  </si>
  <si>
    <t>Annealed or Cold-Worked Austenitic Stainless Steel Sheet, Strip, Plate, and Flat Bar</t>
  </si>
  <si>
    <t>Standard Specification for Low-Alloy Steel Deformed and Plain Bars for Concrete Reinforcement</t>
  </si>
  <si>
    <t>Standard Specification for Structural Steel Shapes</t>
  </si>
  <si>
    <t>Standard Test Method for Density, Absorption, and Voids in Hardened Concrete</t>
  </si>
  <si>
    <t>Standard Test Method for Adhesion and Cohesion of Elastomeric Joint Sealants Under Cyclic Movement (Hockman Cycle)</t>
  </si>
  <si>
    <t>Standard Specification for Joints for Concrete Pipe, Manholes, and Precast Box Sections Using Preformed Flexible Joint Sealants</t>
  </si>
  <si>
    <t>Standard Specification for Packaged Dry, Hydraulic-Cement Grout (Non-shrink)</t>
  </si>
  <si>
    <t>Standard Guide for Use of Joint Sealants</t>
  </si>
  <si>
    <t>Standard Test Method for Potential Alkali Reactivity of Aggregates (Mortar-Bar Method)</t>
  </si>
  <si>
    <t>Standard Specification for Mixing Water Used in the Production of Hydraulic Cement Concrete</t>
  </si>
  <si>
    <t>Standard Specification for Flexible Cellular Materials – Sponge or Expanded Rubber</t>
  </si>
  <si>
    <t>Standard Specification for Preformed Expansion Joint Filler for Concrete Paving and Structural Construction (Nonextruding and Resilient Bituminous Types)</t>
  </si>
  <si>
    <t>Standard Specification for Steel Fence Posts, Hot Wrought</t>
  </si>
  <si>
    <t>Standard Specification for Metallic-Coated Steel Marcelled Tension Wire for Use With Chain Link Fence</t>
  </si>
  <si>
    <t>Standard Specification for Washers, Steel, Plain (Flat), Unhardened for General Use</t>
  </si>
  <si>
    <t>Standard Specification for Compressible-Washer-Type Direct Tension Indicators for Use with Structural Fasteners</t>
  </si>
  <si>
    <t>Standard Specification for Strength and Protective Coatings on Steel Industrial Fence Framework</t>
  </si>
  <si>
    <t>Standard Specification for Anchor Bolts, Steel, 36, 55, and 105-ksi Yield Strength</t>
  </si>
  <si>
    <t>Standard Specification for Steel Chain-Link Fencing Materials Used for High Security Applications</t>
  </si>
  <si>
    <t>Standard Specification for Long Barbed Tape Obstacles</t>
  </si>
  <si>
    <t>rd Practice for Installation of Barbed Tape</t>
  </si>
  <si>
    <t>Standard Specification for Ornamental Fences Employing Galvanized Steel Tubular Pickets</t>
  </si>
  <si>
    <t>Standard Specification for Welded Wire Mesh Fence Fabric (Metallic-Coated or Polymer Coated) for Meshes of 6 in.2 (3871 mm2) or Less, in Panels or Rolls, with Uniform Meshes</t>
  </si>
  <si>
    <t>Standard Specification for Ornamental Fences Employing Steel Tubular Pickets</t>
  </si>
  <si>
    <t>Standard Guide for Design and Construction of Ornamental Steel Picket Fences Systems for Security Purposes</t>
  </si>
  <si>
    <t>Standard Specification for High Strength Structural Bolts, Steel and Alloy Steel, Heat Treated, 120 ksi (830 MPa) and 150 ksi (1040 MPa) Minimum Tensile Strength, Inch and Metric Dimensions</t>
  </si>
  <si>
    <t>Specification for Carbon Steel Electrodes for Shielded Metal Arc Welding</t>
  </si>
  <si>
    <t>Welding Consumables—Wire Electrodes, Strip Electrodes, Wires, and Rods for Arc Welding of Stainless and Heat Resisting Steels—Classification</t>
  </si>
  <si>
    <t>Specification for Carbon Steel Electrodes and Rods for Gas Shielded Arc Welding</t>
  </si>
  <si>
    <t>Specification for Low-Alloy Steel Electrodes and Rods for Gas Shielded Arc Welding</t>
  </si>
  <si>
    <t>Brush-Off Blast Cleaning</t>
  </si>
  <si>
    <t>ASTM A563</t>
  </si>
  <si>
    <t>ASTM A564</t>
  </si>
  <si>
    <t>Standard Specification for Hot-Rolled and Cold-Finished Age-Hardening Stainless Steel Bars and Shapes</t>
  </si>
  <si>
    <t xml:space="preserve">Standard Specification for Carbon and Alloy Steel Nuts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</si>
</sst>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J52" sqref="J52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4" t="s">
        <v>45</v>
      </c>
      <c r="D1" s="104"/>
      <c r="E1" s="104"/>
      <c r="F1" s="104"/>
      <c r="G1" s="104"/>
      <c r="H1" s="104"/>
      <c r="I1" s="104"/>
      <c r="J1" s="79" t="s">
        <v>101</v>
      </c>
      <c r="K1" s="98" t="str">
        <f>IF(AND(K2="",K7=""),"Status:  OK","")</f>
        <v>Status:  OK</v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/>
      </c>
      <c r="L2" s="93"/>
      <c r="M2" s="93"/>
    </row>
    <row r="3" spans="1:78" s="6" customFormat="1" ht="16.5" thickBot="1" x14ac:dyDescent="0.25">
      <c r="A3" s="114" t="s">
        <v>7</v>
      </c>
      <c r="B3" s="115"/>
      <c r="C3" s="59" t="s">
        <v>103</v>
      </c>
      <c r="D3" s="32" t="s">
        <v>38</v>
      </c>
      <c r="E3" s="49" t="s">
        <v>104</v>
      </c>
      <c r="F3" s="70"/>
      <c r="G3" s="51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32.25" thickBot="1" x14ac:dyDescent="0.25">
      <c r="A5" s="114" t="s">
        <v>4</v>
      </c>
      <c r="B5" s="115"/>
      <c r="C5" s="49" t="s">
        <v>105</v>
      </c>
      <c r="D5" s="99" t="s">
        <v>44</v>
      </c>
      <c r="E5" s="100"/>
      <c r="F5" s="100"/>
      <c r="G5" s="101"/>
      <c r="H5" s="48">
        <v>23</v>
      </c>
      <c r="I5" s="53" t="str">
        <f>IF(ISBLANK(H5),"Enter the number of your Organization in the cell to the left.  See the 'Org List' tab below for your Org number.",VLOOKUP(H5,'Org List'!A5:B82,2,FALSE))</f>
        <v>DOE-Idaho National Laboratory-NE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6" t="s">
        <v>5</v>
      </c>
      <c r="B7" s="116"/>
      <c r="C7" s="61" t="s">
        <v>106</v>
      </c>
      <c r="D7" s="52"/>
      <c r="E7" s="38" t="s">
        <v>39</v>
      </c>
      <c r="F7" s="89" t="s">
        <v>107</v>
      </c>
      <c r="G7" s="90"/>
      <c r="H7" s="91"/>
      <c r="I7" s="21"/>
      <c r="K7" s="94" t="str">
        <f>IF(OR(COUNTIF(B14:B63,"ok")=0,COUNTIF(B14:B63,"Incomplete")&gt;0),"Missing or incorrect information in data entry section","")</f>
        <v/>
      </c>
      <c r="L7" s="94"/>
      <c r="M7" s="94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0" t="s">
        <v>8</v>
      </c>
      <c r="B9" s="101"/>
      <c r="C9" s="62">
        <v>43479</v>
      </c>
      <c r="I9" s="44"/>
      <c r="K9" s="94"/>
      <c r="L9" s="94"/>
      <c r="M9" s="94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7" t="s">
        <v>0</v>
      </c>
      <c r="B11" s="105" t="s">
        <v>2</v>
      </c>
      <c r="C11" s="95" t="s">
        <v>102</v>
      </c>
      <c r="D11" s="96"/>
      <c r="E11" s="96"/>
      <c r="F11" s="96"/>
      <c r="G11" s="96"/>
      <c r="H11" s="96"/>
      <c r="I11" s="97"/>
      <c r="K11" s="105" t="s">
        <v>40</v>
      </c>
      <c r="L11" s="106"/>
      <c r="M11" s="107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8"/>
      <c r="B12" s="120"/>
      <c r="C12" s="111" t="s">
        <v>75</v>
      </c>
      <c r="D12" s="112"/>
      <c r="E12" s="112"/>
      <c r="F12" s="112"/>
      <c r="G12" s="112"/>
      <c r="H12" s="112"/>
      <c r="I12" s="113"/>
      <c r="K12" s="108"/>
      <c r="L12" s="109"/>
      <c r="M12" s="110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19"/>
      <c r="B13" s="119"/>
      <c r="C13" s="78" t="s">
        <v>34</v>
      </c>
      <c r="D13" s="102" t="s">
        <v>35</v>
      </c>
      <c r="E13" s="102"/>
      <c r="F13" s="102"/>
      <c r="G13" s="102"/>
      <c r="H13" s="102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108</v>
      </c>
      <c r="D14" s="103" t="s">
        <v>112</v>
      </c>
      <c r="E14" s="103"/>
      <c r="F14" s="103"/>
      <c r="G14" s="103"/>
      <c r="H14" s="103"/>
      <c r="I14" s="74"/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109</v>
      </c>
      <c r="D15" s="88" t="s">
        <v>113</v>
      </c>
      <c r="E15" s="88"/>
      <c r="F15" s="88"/>
      <c r="G15" s="88"/>
      <c r="H15" s="88"/>
      <c r="I15" s="75"/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110</v>
      </c>
      <c r="D16" s="88" t="s">
        <v>114</v>
      </c>
      <c r="E16" s="88"/>
      <c r="F16" s="88"/>
      <c r="G16" s="88"/>
      <c r="H16" s="88"/>
      <c r="I16" s="75"/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111</v>
      </c>
      <c r="D17" s="88" t="s">
        <v>115</v>
      </c>
      <c r="E17" s="88"/>
      <c r="F17" s="88"/>
      <c r="G17" s="88"/>
      <c r="H17" s="88"/>
      <c r="I17" s="75"/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116</v>
      </c>
      <c r="D18" s="88" t="s">
        <v>117</v>
      </c>
      <c r="E18" s="88"/>
      <c r="F18" s="88"/>
      <c r="G18" s="88"/>
      <c r="H18" s="88"/>
      <c r="I18" s="75"/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118</v>
      </c>
      <c r="D19" s="88" t="s">
        <v>119</v>
      </c>
      <c r="E19" s="88"/>
      <c r="F19" s="88"/>
      <c r="G19" s="88"/>
      <c r="H19" s="88"/>
      <c r="I19" s="75"/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120</v>
      </c>
      <c r="D20" s="88" t="s">
        <v>121</v>
      </c>
      <c r="E20" s="88"/>
      <c r="F20" s="88"/>
      <c r="G20" s="88"/>
      <c r="H20" s="88"/>
      <c r="I20" s="75"/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122</v>
      </c>
      <c r="D21" s="88" t="s">
        <v>160</v>
      </c>
      <c r="E21" s="88"/>
      <c r="F21" s="88"/>
      <c r="G21" s="88"/>
      <c r="H21" s="88"/>
      <c r="I21" s="75"/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>ok</v>
      </c>
      <c r="C22" s="41" t="s">
        <v>123</v>
      </c>
      <c r="D22" s="88" t="s">
        <v>161</v>
      </c>
      <c r="E22" s="88"/>
      <c r="F22" s="88"/>
      <c r="G22" s="88"/>
      <c r="H22" s="88"/>
      <c r="I22" s="75"/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124</v>
      </c>
      <c r="D23" s="88" t="s">
        <v>162</v>
      </c>
      <c r="E23" s="88"/>
      <c r="F23" s="88"/>
      <c r="G23" s="88"/>
      <c r="H23" s="88"/>
      <c r="I23" s="75"/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125</v>
      </c>
      <c r="D24" s="88" t="s">
        <v>163</v>
      </c>
      <c r="E24" s="88"/>
      <c r="F24" s="88"/>
      <c r="G24" s="88"/>
      <c r="H24" s="88"/>
      <c r="I24" s="75"/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126</v>
      </c>
      <c r="D25" s="88" t="s">
        <v>164</v>
      </c>
      <c r="E25" s="88"/>
      <c r="F25" s="88"/>
      <c r="G25" s="88"/>
      <c r="H25" s="88"/>
      <c r="I25" s="75"/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>ok</v>
      </c>
      <c r="C26" s="41" t="s">
        <v>127</v>
      </c>
      <c r="D26" s="88" t="s">
        <v>165</v>
      </c>
      <c r="E26" s="88"/>
      <c r="F26" s="88"/>
      <c r="G26" s="88"/>
      <c r="H26" s="88"/>
      <c r="I26" s="75"/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>ok</v>
      </c>
      <c r="C27" s="41" t="s">
        <v>128</v>
      </c>
      <c r="D27" s="88" t="s">
        <v>166</v>
      </c>
      <c r="E27" s="88"/>
      <c r="F27" s="88"/>
      <c r="G27" s="88"/>
      <c r="H27" s="88"/>
      <c r="I27" s="75"/>
      <c r="J27" s="5"/>
      <c r="K27" s="72" t="str">
        <f t="shared" si="1"/>
        <v>ok</v>
      </c>
      <c r="L27" s="72" t="str">
        <f t="shared" si="2"/>
        <v>ok</v>
      </c>
      <c r="M27" s="72" t="str">
        <f t="shared" si="3"/>
        <v>ok</v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>ok</v>
      </c>
      <c r="C28" s="41" t="s">
        <v>129</v>
      </c>
      <c r="D28" s="88" t="s">
        <v>167</v>
      </c>
      <c r="E28" s="88"/>
      <c r="F28" s="88"/>
      <c r="G28" s="88"/>
      <c r="H28" s="88"/>
      <c r="I28" s="75"/>
      <c r="J28" s="5"/>
      <c r="K28" s="72" t="str">
        <f t="shared" si="1"/>
        <v>ok</v>
      </c>
      <c r="L28" s="72" t="str">
        <f t="shared" si="2"/>
        <v>ok</v>
      </c>
      <c r="M28" s="72" t="str">
        <f t="shared" si="3"/>
        <v>ok</v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>ok</v>
      </c>
      <c r="C29" s="41" t="s">
        <v>130</v>
      </c>
      <c r="D29" s="88" t="s">
        <v>168</v>
      </c>
      <c r="E29" s="88"/>
      <c r="F29" s="88"/>
      <c r="G29" s="88"/>
      <c r="H29" s="88"/>
      <c r="I29" s="75"/>
      <c r="J29" s="5"/>
      <c r="K29" s="72" t="str">
        <f t="shared" si="1"/>
        <v>ok</v>
      </c>
      <c r="L29" s="72" t="str">
        <f t="shared" si="2"/>
        <v>ok</v>
      </c>
      <c r="M29" s="72" t="str">
        <f t="shared" si="3"/>
        <v>ok</v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>ok</v>
      </c>
      <c r="C30" s="41" t="s">
        <v>131</v>
      </c>
      <c r="D30" s="88" t="s">
        <v>169</v>
      </c>
      <c r="E30" s="88"/>
      <c r="F30" s="88"/>
      <c r="G30" s="88"/>
      <c r="H30" s="88"/>
      <c r="I30" s="75"/>
      <c r="J30" s="5"/>
      <c r="K30" s="72" t="str">
        <f t="shared" si="1"/>
        <v>ok</v>
      </c>
      <c r="L30" s="72" t="str">
        <f t="shared" si="2"/>
        <v>ok</v>
      </c>
      <c r="M30" s="72" t="str">
        <f t="shared" si="3"/>
        <v>ok</v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>ok</v>
      </c>
      <c r="C31" s="41" t="s">
        <v>132</v>
      </c>
      <c r="D31" s="88" t="s">
        <v>170</v>
      </c>
      <c r="E31" s="88"/>
      <c r="F31" s="88"/>
      <c r="G31" s="88"/>
      <c r="H31" s="88"/>
      <c r="I31" s="75"/>
      <c r="J31" s="5"/>
      <c r="K31" s="72" t="str">
        <f t="shared" si="1"/>
        <v>ok</v>
      </c>
      <c r="L31" s="72" t="str">
        <f t="shared" si="2"/>
        <v>ok</v>
      </c>
      <c r="M31" s="72" t="str">
        <f t="shared" si="3"/>
        <v>ok</v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>ok</v>
      </c>
      <c r="C32" s="41" t="s">
        <v>133</v>
      </c>
      <c r="D32" s="88" t="s">
        <v>171</v>
      </c>
      <c r="E32" s="88"/>
      <c r="F32" s="88"/>
      <c r="G32" s="88"/>
      <c r="H32" s="88"/>
      <c r="I32" s="75"/>
      <c r="J32" s="5"/>
      <c r="K32" s="72" t="str">
        <f t="shared" si="1"/>
        <v>ok</v>
      </c>
      <c r="L32" s="72" t="str">
        <f t="shared" si="2"/>
        <v>ok</v>
      </c>
      <c r="M32" s="72" t="str">
        <f t="shared" si="3"/>
        <v>ok</v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>ok</v>
      </c>
      <c r="C33" s="41" t="s">
        <v>134</v>
      </c>
      <c r="D33" s="88" t="s">
        <v>172</v>
      </c>
      <c r="E33" s="88"/>
      <c r="F33" s="88"/>
      <c r="G33" s="88"/>
      <c r="H33" s="88"/>
      <c r="I33" s="75"/>
      <c r="J33" s="5"/>
      <c r="K33" s="72" t="str">
        <f t="shared" si="1"/>
        <v>ok</v>
      </c>
      <c r="L33" s="72" t="str">
        <f t="shared" si="2"/>
        <v>ok</v>
      </c>
      <c r="M33" s="72" t="str">
        <f t="shared" si="3"/>
        <v>ok</v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>ok</v>
      </c>
      <c r="C34" s="41" t="s">
        <v>135</v>
      </c>
      <c r="D34" s="88" t="s">
        <v>173</v>
      </c>
      <c r="E34" s="88"/>
      <c r="F34" s="88"/>
      <c r="G34" s="88"/>
      <c r="H34" s="88"/>
      <c r="I34" s="75"/>
      <c r="J34" s="5"/>
      <c r="K34" s="72" t="str">
        <f t="shared" si="1"/>
        <v>ok</v>
      </c>
      <c r="L34" s="72" t="str">
        <f t="shared" si="2"/>
        <v>ok</v>
      </c>
      <c r="M34" s="72" t="str">
        <f t="shared" si="3"/>
        <v>ok</v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>ok</v>
      </c>
      <c r="C35" s="41" t="s">
        <v>136</v>
      </c>
      <c r="D35" s="88" t="s">
        <v>174</v>
      </c>
      <c r="E35" s="88"/>
      <c r="F35" s="88"/>
      <c r="G35" s="88"/>
      <c r="H35" s="88"/>
      <c r="I35" s="75"/>
      <c r="J35" s="5"/>
      <c r="K35" s="72" t="str">
        <f t="shared" si="1"/>
        <v>ok</v>
      </c>
      <c r="L35" s="72" t="str">
        <f t="shared" si="2"/>
        <v>ok</v>
      </c>
      <c r="M35" s="72" t="str">
        <f t="shared" si="3"/>
        <v>ok</v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>ok</v>
      </c>
      <c r="C36" s="41" t="s">
        <v>137</v>
      </c>
      <c r="D36" s="88" t="s">
        <v>175</v>
      </c>
      <c r="E36" s="88"/>
      <c r="F36" s="88"/>
      <c r="G36" s="88"/>
      <c r="H36" s="88"/>
      <c r="I36" s="75"/>
      <c r="J36" s="5"/>
      <c r="K36" s="72" t="str">
        <f t="shared" si="1"/>
        <v>ok</v>
      </c>
      <c r="L36" s="72" t="str">
        <f t="shared" si="2"/>
        <v>ok</v>
      </c>
      <c r="M36" s="72" t="str">
        <f t="shared" si="3"/>
        <v>ok</v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>ok</v>
      </c>
      <c r="C37" s="41" t="s">
        <v>138</v>
      </c>
      <c r="D37" s="88" t="s">
        <v>176</v>
      </c>
      <c r="E37" s="88"/>
      <c r="F37" s="88"/>
      <c r="G37" s="88"/>
      <c r="H37" s="88"/>
      <c r="I37" s="75"/>
      <c r="J37" s="5"/>
      <c r="K37" s="72" t="str">
        <f t="shared" si="1"/>
        <v>ok</v>
      </c>
      <c r="L37" s="72" t="str">
        <f t="shared" si="2"/>
        <v>ok</v>
      </c>
      <c r="M37" s="72" t="str">
        <f t="shared" si="3"/>
        <v>ok</v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>ok</v>
      </c>
      <c r="C38" s="41" t="s">
        <v>139</v>
      </c>
      <c r="D38" s="88" t="s">
        <v>177</v>
      </c>
      <c r="E38" s="88"/>
      <c r="F38" s="88"/>
      <c r="G38" s="88"/>
      <c r="H38" s="88"/>
      <c r="I38" s="75"/>
      <c r="J38" s="5"/>
      <c r="K38" s="72" t="str">
        <f t="shared" si="1"/>
        <v>ok</v>
      </c>
      <c r="L38" s="72" t="str">
        <f t="shared" si="2"/>
        <v>ok</v>
      </c>
      <c r="M38" s="72" t="str">
        <f t="shared" si="3"/>
        <v>ok</v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>ok</v>
      </c>
      <c r="C39" s="41" t="s">
        <v>140</v>
      </c>
      <c r="D39" s="88" t="s">
        <v>178</v>
      </c>
      <c r="E39" s="88"/>
      <c r="F39" s="88"/>
      <c r="G39" s="88"/>
      <c r="H39" s="88"/>
      <c r="I39" s="75"/>
      <c r="J39" s="5"/>
      <c r="K39" s="72" t="str">
        <f t="shared" si="1"/>
        <v>ok</v>
      </c>
      <c r="L39" s="72" t="str">
        <f t="shared" si="2"/>
        <v>ok</v>
      </c>
      <c r="M39" s="72" t="str">
        <f t="shared" si="3"/>
        <v>ok</v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>ok</v>
      </c>
      <c r="C40" s="41" t="s">
        <v>141</v>
      </c>
      <c r="D40" s="88" t="s">
        <v>179</v>
      </c>
      <c r="E40" s="88"/>
      <c r="F40" s="88"/>
      <c r="G40" s="88"/>
      <c r="H40" s="88"/>
      <c r="I40" s="75"/>
      <c r="J40" s="5"/>
      <c r="K40" s="72" t="str">
        <f t="shared" si="1"/>
        <v>ok</v>
      </c>
      <c r="L40" s="72" t="str">
        <f t="shared" si="2"/>
        <v>ok</v>
      </c>
      <c r="M40" s="72" t="str">
        <f t="shared" si="3"/>
        <v>ok</v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>ok</v>
      </c>
      <c r="C41" s="41" t="s">
        <v>142</v>
      </c>
      <c r="D41" s="88" t="s">
        <v>180</v>
      </c>
      <c r="E41" s="88"/>
      <c r="F41" s="88"/>
      <c r="G41" s="88"/>
      <c r="H41" s="88"/>
      <c r="I41" s="75"/>
      <c r="J41" s="5"/>
      <c r="K41" s="72" t="str">
        <f t="shared" si="1"/>
        <v>ok</v>
      </c>
      <c r="L41" s="72" t="str">
        <f t="shared" si="2"/>
        <v>ok</v>
      </c>
      <c r="M41" s="72" t="str">
        <f t="shared" si="3"/>
        <v>ok</v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>ok</v>
      </c>
      <c r="C42" s="41" t="s">
        <v>143</v>
      </c>
      <c r="D42" s="88" t="s">
        <v>181</v>
      </c>
      <c r="E42" s="88"/>
      <c r="F42" s="88"/>
      <c r="G42" s="88"/>
      <c r="H42" s="88"/>
      <c r="I42" s="75"/>
      <c r="J42" s="5"/>
      <c r="K42" s="72" t="str">
        <f t="shared" si="1"/>
        <v>ok</v>
      </c>
      <c r="L42" s="72" t="str">
        <f t="shared" si="2"/>
        <v>ok</v>
      </c>
      <c r="M42" s="72" t="str">
        <f t="shared" si="3"/>
        <v>ok</v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>ok</v>
      </c>
      <c r="C43" s="41" t="s">
        <v>144</v>
      </c>
      <c r="D43" s="88" t="s">
        <v>182</v>
      </c>
      <c r="E43" s="88"/>
      <c r="F43" s="88"/>
      <c r="G43" s="88"/>
      <c r="H43" s="88"/>
      <c r="I43" s="75"/>
      <c r="J43" s="5"/>
      <c r="K43" s="72" t="str">
        <f t="shared" si="1"/>
        <v>ok</v>
      </c>
      <c r="L43" s="72" t="str">
        <f t="shared" si="2"/>
        <v>ok</v>
      </c>
      <c r="M43" s="72" t="str">
        <f t="shared" si="3"/>
        <v>ok</v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>ok</v>
      </c>
      <c r="C44" s="41" t="s">
        <v>145</v>
      </c>
      <c r="D44" s="88" t="s">
        <v>183</v>
      </c>
      <c r="E44" s="88"/>
      <c r="F44" s="88"/>
      <c r="G44" s="88"/>
      <c r="H44" s="88"/>
      <c r="I44" s="75"/>
      <c r="J44" s="5"/>
      <c r="K44" s="72" t="str">
        <f t="shared" si="1"/>
        <v>ok</v>
      </c>
      <c r="L44" s="72" t="str">
        <f t="shared" si="2"/>
        <v>ok</v>
      </c>
      <c r="M44" s="72" t="str">
        <f t="shared" si="3"/>
        <v>ok</v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>ok</v>
      </c>
      <c r="C45" s="41" t="s">
        <v>146</v>
      </c>
      <c r="D45" s="88" t="s">
        <v>184</v>
      </c>
      <c r="E45" s="88"/>
      <c r="F45" s="88"/>
      <c r="G45" s="88"/>
      <c r="H45" s="88"/>
      <c r="I45" s="75"/>
      <c r="J45" s="5"/>
      <c r="K45" s="72" t="str">
        <f t="shared" si="1"/>
        <v>ok</v>
      </c>
      <c r="L45" s="72" t="str">
        <f t="shared" si="2"/>
        <v>ok</v>
      </c>
      <c r="M45" s="72" t="str">
        <f t="shared" si="3"/>
        <v>ok</v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>ok</v>
      </c>
      <c r="C46" s="41" t="s">
        <v>147</v>
      </c>
      <c r="D46" s="88" t="s">
        <v>185</v>
      </c>
      <c r="E46" s="88"/>
      <c r="F46" s="88"/>
      <c r="G46" s="88"/>
      <c r="H46" s="88"/>
      <c r="I46" s="75"/>
      <c r="J46" s="5"/>
      <c r="K46" s="72" t="str">
        <f t="shared" si="1"/>
        <v>ok</v>
      </c>
      <c r="L46" s="72" t="str">
        <f t="shared" si="2"/>
        <v>ok</v>
      </c>
      <c r="M46" s="72" t="str">
        <f t="shared" si="3"/>
        <v>ok</v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>ok</v>
      </c>
      <c r="C47" s="41" t="s">
        <v>148</v>
      </c>
      <c r="D47" s="88" t="s">
        <v>186</v>
      </c>
      <c r="E47" s="88"/>
      <c r="F47" s="88"/>
      <c r="G47" s="88"/>
      <c r="H47" s="88"/>
      <c r="I47" s="75"/>
      <c r="J47" s="5"/>
      <c r="K47" s="72" t="str">
        <f t="shared" si="1"/>
        <v>ok</v>
      </c>
      <c r="L47" s="72" t="str">
        <f t="shared" si="2"/>
        <v>ok</v>
      </c>
      <c r="M47" s="72" t="str">
        <f t="shared" si="3"/>
        <v>ok</v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>ok</v>
      </c>
      <c r="C48" s="41" t="s">
        <v>149</v>
      </c>
      <c r="D48" s="88" t="s">
        <v>187</v>
      </c>
      <c r="E48" s="88"/>
      <c r="F48" s="88"/>
      <c r="G48" s="88"/>
      <c r="H48" s="88"/>
      <c r="I48" s="75"/>
      <c r="J48" s="5"/>
      <c r="K48" s="72" t="str">
        <f t="shared" si="1"/>
        <v>ok</v>
      </c>
      <c r="L48" s="72" t="str">
        <f t="shared" si="2"/>
        <v>ok</v>
      </c>
      <c r="M48" s="72" t="str">
        <f t="shared" si="3"/>
        <v>ok</v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>ok</v>
      </c>
      <c r="C49" s="41" t="s">
        <v>150</v>
      </c>
      <c r="D49" s="88" t="s">
        <v>188</v>
      </c>
      <c r="E49" s="88"/>
      <c r="F49" s="88"/>
      <c r="G49" s="88"/>
      <c r="H49" s="88"/>
      <c r="I49" s="75"/>
      <c r="J49" s="5"/>
      <c r="K49" s="72" t="str">
        <f t="shared" si="1"/>
        <v>ok</v>
      </c>
      <c r="L49" s="72" t="str">
        <f t="shared" si="2"/>
        <v>ok</v>
      </c>
      <c r="M49" s="72" t="str">
        <f t="shared" si="3"/>
        <v>ok</v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>ok</v>
      </c>
      <c r="C50" s="41" t="s">
        <v>151</v>
      </c>
      <c r="D50" s="88" t="s">
        <v>189</v>
      </c>
      <c r="E50" s="88"/>
      <c r="F50" s="88"/>
      <c r="G50" s="88"/>
      <c r="H50" s="88"/>
      <c r="I50" s="75"/>
      <c r="J50" s="5"/>
      <c r="K50" s="72" t="str">
        <f t="shared" si="1"/>
        <v>ok</v>
      </c>
      <c r="L50" s="72" t="str">
        <f t="shared" si="2"/>
        <v>ok</v>
      </c>
      <c r="M50" s="72" t="str">
        <f t="shared" si="3"/>
        <v>ok</v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>ok</v>
      </c>
      <c r="C51" s="41" t="s">
        <v>152</v>
      </c>
      <c r="D51" s="88" t="s">
        <v>190</v>
      </c>
      <c r="E51" s="88"/>
      <c r="F51" s="88"/>
      <c r="G51" s="88"/>
      <c r="H51" s="88"/>
      <c r="I51" s="75"/>
      <c r="J51" s="5"/>
      <c r="K51" s="72" t="str">
        <f t="shared" si="1"/>
        <v>ok</v>
      </c>
      <c r="L51" s="72" t="str">
        <f t="shared" si="2"/>
        <v>ok</v>
      </c>
      <c r="M51" s="72" t="str">
        <f t="shared" si="3"/>
        <v>ok</v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>ok</v>
      </c>
      <c r="C52" s="41" t="s">
        <v>153</v>
      </c>
      <c r="D52" s="88" t="s">
        <v>191</v>
      </c>
      <c r="E52" s="88"/>
      <c r="F52" s="88"/>
      <c r="G52" s="88"/>
      <c r="H52" s="88"/>
      <c r="I52" s="75"/>
      <c r="J52" s="5"/>
      <c r="K52" s="72" t="str">
        <f t="shared" si="1"/>
        <v>ok</v>
      </c>
      <c r="L52" s="72" t="str">
        <f t="shared" si="2"/>
        <v>ok</v>
      </c>
      <c r="M52" s="72" t="str">
        <f t="shared" si="3"/>
        <v>ok</v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>ok</v>
      </c>
      <c r="C53" s="41" t="s">
        <v>154</v>
      </c>
      <c r="D53" s="88" t="s">
        <v>192</v>
      </c>
      <c r="E53" s="88"/>
      <c r="F53" s="88"/>
      <c r="G53" s="88"/>
      <c r="H53" s="88"/>
      <c r="I53" s="75"/>
      <c r="J53" s="5"/>
      <c r="K53" s="72" t="str">
        <f t="shared" si="1"/>
        <v>ok</v>
      </c>
      <c r="L53" s="72" t="str">
        <f t="shared" si="2"/>
        <v>ok</v>
      </c>
      <c r="M53" s="72" t="str">
        <f t="shared" si="3"/>
        <v>ok</v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>ok</v>
      </c>
      <c r="C54" s="41" t="s">
        <v>155</v>
      </c>
      <c r="D54" s="88" t="s">
        <v>193</v>
      </c>
      <c r="E54" s="88"/>
      <c r="F54" s="88"/>
      <c r="G54" s="88"/>
      <c r="H54" s="88"/>
      <c r="I54" s="75"/>
      <c r="J54" s="5"/>
      <c r="K54" s="72" t="str">
        <f t="shared" si="1"/>
        <v>ok</v>
      </c>
      <c r="L54" s="72" t="str">
        <f t="shared" si="2"/>
        <v>ok</v>
      </c>
      <c r="M54" s="72" t="str">
        <f t="shared" si="3"/>
        <v>ok</v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>ok</v>
      </c>
      <c r="C55" s="41" t="s">
        <v>156</v>
      </c>
      <c r="D55" s="88" t="s">
        <v>194</v>
      </c>
      <c r="E55" s="88"/>
      <c r="F55" s="88"/>
      <c r="G55" s="88"/>
      <c r="H55" s="88"/>
      <c r="I55" s="75"/>
      <c r="J55" s="5"/>
      <c r="K55" s="72" t="str">
        <f t="shared" si="1"/>
        <v>ok</v>
      </c>
      <c r="L55" s="72" t="str">
        <f t="shared" si="2"/>
        <v>ok</v>
      </c>
      <c r="M55" s="72" t="str">
        <f t="shared" si="3"/>
        <v>ok</v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>ok</v>
      </c>
      <c r="C56" s="41" t="s">
        <v>157</v>
      </c>
      <c r="D56" s="88" t="s">
        <v>195</v>
      </c>
      <c r="E56" s="88"/>
      <c r="F56" s="88"/>
      <c r="G56" s="88"/>
      <c r="H56" s="88"/>
      <c r="I56" s="75"/>
      <c r="J56" s="5"/>
      <c r="K56" s="72" t="str">
        <f t="shared" si="1"/>
        <v>ok</v>
      </c>
      <c r="L56" s="72" t="str">
        <f t="shared" si="2"/>
        <v>ok</v>
      </c>
      <c r="M56" s="72" t="str">
        <f t="shared" si="3"/>
        <v>ok</v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>ok</v>
      </c>
      <c r="C57" s="41" t="s">
        <v>158</v>
      </c>
      <c r="D57" s="88" t="s">
        <v>196</v>
      </c>
      <c r="E57" s="88"/>
      <c r="F57" s="88"/>
      <c r="G57" s="88"/>
      <c r="H57" s="88"/>
      <c r="I57" s="75"/>
      <c r="J57" s="5"/>
      <c r="K57" s="72" t="str">
        <f t="shared" si="1"/>
        <v>ok</v>
      </c>
      <c r="L57" s="72" t="str">
        <f t="shared" si="2"/>
        <v>ok</v>
      </c>
      <c r="M57" s="72" t="str">
        <f t="shared" si="3"/>
        <v>ok</v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>ok</v>
      </c>
      <c r="C58" s="41" t="s">
        <v>159</v>
      </c>
      <c r="D58" s="88" t="s">
        <v>197</v>
      </c>
      <c r="E58" s="88"/>
      <c r="F58" s="88"/>
      <c r="G58" s="88"/>
      <c r="H58" s="88"/>
      <c r="I58" s="75"/>
      <c r="J58" s="5"/>
      <c r="K58" s="72" t="str">
        <f t="shared" si="1"/>
        <v>ok</v>
      </c>
      <c r="L58" s="72" t="str">
        <f t="shared" si="2"/>
        <v>ok</v>
      </c>
      <c r="M58" s="72" t="str">
        <f t="shared" si="3"/>
        <v>ok</v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>ok</v>
      </c>
      <c r="C59" s="41" t="s">
        <v>198</v>
      </c>
      <c r="D59" s="88" t="s">
        <v>201</v>
      </c>
      <c r="E59" s="88"/>
      <c r="F59" s="88"/>
      <c r="G59" s="88"/>
      <c r="H59" s="88"/>
      <c r="I59" s="75"/>
      <c r="J59" s="5"/>
      <c r="K59" s="72" t="str">
        <f t="shared" si="1"/>
        <v>ok</v>
      </c>
      <c r="L59" s="72" t="str">
        <f t="shared" si="2"/>
        <v>ok</v>
      </c>
      <c r="M59" s="72" t="str">
        <f t="shared" si="3"/>
        <v>ok</v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>ok</v>
      </c>
      <c r="C60" s="41" t="s">
        <v>199</v>
      </c>
      <c r="D60" s="88" t="s">
        <v>200</v>
      </c>
      <c r="E60" s="88"/>
      <c r="F60" s="88"/>
      <c r="G60" s="88"/>
      <c r="H60" s="88"/>
      <c r="I60" s="75"/>
      <c r="J60" s="5"/>
      <c r="K60" s="72" t="str">
        <f t="shared" si="1"/>
        <v>ok</v>
      </c>
      <c r="L60" s="72" t="str">
        <f t="shared" si="2"/>
        <v>ok</v>
      </c>
      <c r="M60" s="72" t="str">
        <f t="shared" si="3"/>
        <v>ok</v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2"/>
      <c r="E63" s="92"/>
      <c r="F63" s="92"/>
      <c r="G63" s="92"/>
      <c r="H63" s="92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2019-01-14T18:23:46Z</dcterms:modified>
</cp:coreProperties>
</file>