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Adopted Standards\"/>
    </mc:Choice>
  </mc:AlternateContent>
  <xr:revisionPtr revIDLastSave="0" documentId="8_{D657C7D7-9B65-42A9-964D-0AB74BAD64A7}" xr6:coauthVersionLast="38" xr6:coauthVersionMax="38" xr10:uidLastSave="{00000000-0000-0000-0000-000000000000}"/>
  <workbookProtection workbookPassword="E390" lockStructure="1"/>
  <bookViews>
    <workbookView xWindow="0" yWindow="0" windowWidth="28800" windowHeight="12165" xr2:uid="{00000000-000D-0000-FFFF-FFFF00000000}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K14" i="1"/>
  <c r="B14" i="1" l="1"/>
  <c r="B50" i="1"/>
  <c r="B49" i="1"/>
  <c r="B34" i="1"/>
  <c r="B33" i="1"/>
  <c r="B18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<sst xmlns="http://schemas.openxmlformats.org/spreadsheetml/2006/main" count="196" uniqueCount="139">
  <si>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</si>
  <si>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</si>
  <si>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</si>
  <si>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</si>
  <si>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</si>
  <si>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</si>
  <si>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</si>
  <si>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</si>
  <si>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</si>
  <si>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</si>
  <si>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</si>
  <si>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</si>
  <si>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</si>
  <si>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</si>
  <si>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</si>
  <si>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</si>
  <si>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</si>
  <si>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</si>
  <si>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</si>
  <si>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</si>
  <si>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</si>
  <si>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</si>
  <si>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</si>
  <si>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</si>
  <si>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</si>
  <si>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</si>
  <si>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</si>
  <si>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</si>
  <si>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</si>
  <si>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</si>
  <si>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</si>
  <si>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</si>
  <si>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</si>
  <si>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</si>
  <si>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</si>
  <si>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</si>
  <si>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</si>
  <si>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</si>
  <si>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</si>
  <si>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</si>
  <si>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</si>
  <si>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</si>
  <si>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</si>
  <si>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</si>
  <si>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</si>
  <si>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</si>
  <si>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</si>
  <si>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</si>
  <si>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</si>
  <si>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</si>
  <si>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</si>
  <si>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</si>
  <si>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</si>
  <si>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</si>
  <si>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</si>
  <si>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</si>
  <si>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</si>
  <si>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</si>
  <si>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</si>
  <si>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</si>
  <si>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</si>
  <si>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</si>
  <si>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</si>
  <si>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</si>
  <si>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</si>
  <si>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</si>
  <si>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</si>
  <si>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</si>
  <si>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</si>
  <si>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</si>
  <si>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</si>
  <si>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</si>
  <si>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</si>
  <si>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</si>
  <si>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</si>
  <si>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</si>
  <si>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</si>
  <si>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</si>
  <si>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</si>
  <si>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</si>
  <si>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</si>
  <si>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</si>
  <si>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</si>
  <si>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</si>
  <si>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</si>
  <si>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</si>
  <si>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</si>
  <si>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</si>
  <si>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</si>
  <si>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</si>
  <si>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</si>
  <si>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</si>
  <si>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</si>
  <si>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</si>
  <si>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</si>
  <si>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</si>
  <si>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</si>
  <si>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</si>
  <si>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</si>
  <si>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</si>
  <si>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</si>
  <si>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Version 3.2</t>
  </si>
  <si>
    <t xml:space="preserve"> Non-Government Standards Adopted During Fiscal Year 2018</t>
  </si>
  <si>
    <t>Standard Guide for  Industrial Laundering of Flame, Thermal, and Arc Resistant  Clothing</t>
  </si>
  <si>
    <t>Standard Practice for Prioritizing Asset Resources in Acquisition, Utilization, and  Disposition</t>
  </si>
  <si>
    <t>Standard Practice for  Scanning Electron Microscope Beam Size Characterization</t>
  </si>
  <si>
    <t>Standard Test Method for  Speed and Distance Calibration of Fifth Wheel Equipped With  Either Analog or Digital Instrumentation</t>
  </si>
  <si>
    <t>Standard Practice for Classification of Asset Location Information</t>
  </si>
  <si>
    <t>Standard Test Method for High-Shear Viscosity Using a Cone/Plate Viscometer</t>
  </si>
  <si>
    <t>Standard Test Method for  Evaluating Lubricity of Diesel Fuels by the High-Frequency   Reciprocating Rig (HFRR)</t>
  </si>
  <si>
    <t>Standard Performance Specification for  Flame Resistant and Electric Arc Rated Protective Clothing  Worn by Workers Exposed to Flames and Electric Arcs</t>
  </si>
  <si>
    <t>Standard Test Method for Determination of Particulate Matter Emissions Collected by  a Dilution Tunnel</t>
  </si>
  <si>
    <t>Standard Practice for Measurement of Wet Film Thickness by Notch Gages</t>
  </si>
  <si>
    <t>Standard Test Method for Thermal Performance of Building Materials and Envelope Assemblies by Means of a Hot Box Apparatus</t>
  </si>
  <si>
    <t>Standard Specification for High Strength Structural Bolt Assemblies, Steel and  Alloy  Steel, Heat Treated, 144ksi Minimum Tensile Strength, Inch Dimensions</t>
  </si>
  <si>
    <t>Standard Practice for  Preparing, Cleaning, and Evaluating Corrosion Test Specimens</t>
  </si>
  <si>
    <t>2018</t>
  </si>
  <si>
    <t>Not in DOE</t>
  </si>
  <si>
    <t>ASTM F1449-08R15</t>
  </si>
  <si>
    <t>ASTM E2495-18</t>
  </si>
  <si>
    <t>ASTM E0986-04R17</t>
  </si>
  <si>
    <t>ASTM F0457-04R17</t>
  </si>
  <si>
    <t>ASTM E2499-18</t>
  </si>
  <si>
    <t>ASTM D4287-00R14</t>
  </si>
  <si>
    <t>ASTM D6079-18</t>
  </si>
  <si>
    <t>ASTM F1506-18</t>
  </si>
  <si>
    <t>ASTM E2515-11R17</t>
  </si>
  <si>
    <t>ASTM D4414-95R13</t>
  </si>
  <si>
    <t>ASTM C1363-11</t>
  </si>
  <si>
    <t>ASTM F3148-17A</t>
  </si>
  <si>
    <t>ASTM G0001-03R17E01</t>
  </si>
  <si>
    <t>Todosow</t>
  </si>
  <si>
    <t>Helen</t>
  </si>
  <si>
    <t>TSM - Requirements Manager</t>
  </si>
  <si>
    <t>631-344-5737</t>
  </si>
  <si>
    <t>todosowh@bnl.gov</t>
  </si>
  <si>
    <t>2018 Not in DOE</t>
  </si>
  <si>
    <t>2003 Not in DOE</t>
  </si>
  <si>
    <t>2011 Not in DOE; submitted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</si>
</sst>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49" fontId="4" fillId="2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Z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22" sqref="D22:H22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7" t="s">
        <v>45</v>
      </c>
      <c r="D1" s="107"/>
      <c r="E1" s="107"/>
      <c r="F1" s="107"/>
      <c r="G1" s="107"/>
      <c r="H1" s="107"/>
      <c r="I1" s="107"/>
      <c r="J1" s="79" t="s">
        <v>101</v>
      </c>
      <c r="K1" s="101" t="str">
        <f>IF(AND(K2="",K7=""),"Status:  OK","")</f>
        <v>Status:  OK</v>
      </c>
      <c r="L1" s="101"/>
      <c r="M1" s="101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96" t="str">
        <f>IF(IF(OR(ISBLANK(C3),ISBLANK(E3),ISBLANK(C5),ISBLANK(H5),ISBLANK(C7),ISBLANK(F7),ISBLANK(C9)),1,0)=0,"","Missing or incorrect submitter information")</f>
        <v/>
      </c>
      <c r="L2" s="96"/>
      <c r="M2" s="96"/>
    </row>
    <row r="3" spans="1:78" s="6" customFormat="1" ht="16.5" thickBot="1" x14ac:dyDescent="0.25">
      <c r="A3" s="117" t="s">
        <v>7</v>
      </c>
      <c r="B3" s="118"/>
      <c r="C3" s="59" t="s">
        <v>131</v>
      </c>
      <c r="D3" s="32" t="s">
        <v>38</v>
      </c>
      <c r="E3" s="49" t="s">
        <v>132</v>
      </c>
      <c r="F3" s="70"/>
      <c r="G3" s="51"/>
      <c r="H3" s="39"/>
      <c r="J3" s="34"/>
      <c r="K3" s="96"/>
      <c r="L3" s="96"/>
      <c r="M3" s="96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96"/>
      <c r="L4" s="96"/>
      <c r="M4" s="96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117" t="s">
        <v>4</v>
      </c>
      <c r="B5" s="118"/>
      <c r="C5" s="49" t="s">
        <v>133</v>
      </c>
      <c r="D5" s="102" t="s">
        <v>44</v>
      </c>
      <c r="E5" s="103"/>
      <c r="F5" s="103"/>
      <c r="G5" s="104"/>
      <c r="H5" s="48">
        <v>3</v>
      </c>
      <c r="I5" s="53" t="str">
        <f>IF(ISBLANK(H5),"Enter the number of your Organization in the cell to the left.  See the 'Org List' tab below for your Org number.",VLOOKUP(H5,'Org List'!A5:B82,2,FALSE))</f>
        <v>Brookhaven National Laboratory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119" t="s">
        <v>5</v>
      </c>
      <c r="B7" s="119"/>
      <c r="C7" s="61" t="s">
        <v>134</v>
      </c>
      <c r="D7" s="52"/>
      <c r="E7" s="38" t="s">
        <v>39</v>
      </c>
      <c r="F7" s="89" t="s">
        <v>135</v>
      </c>
      <c r="G7" s="90"/>
      <c r="H7" s="91"/>
      <c r="I7" s="21"/>
      <c r="K7" s="97" t="str">
        <f>IF(OR(COUNTIF(B14:B63,"ok")=0,COUNTIF(B14:B63,"Incomplete")&gt;0),"Missing or incorrect information in data entry section","")</f>
        <v/>
      </c>
      <c r="L7" s="97"/>
      <c r="M7" s="97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97"/>
      <c r="L8" s="97"/>
      <c r="M8" s="97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103" t="s">
        <v>8</v>
      </c>
      <c r="B9" s="104"/>
      <c r="C9" s="62">
        <v>43437</v>
      </c>
      <c r="I9" s="44"/>
      <c r="K9" s="97"/>
      <c r="L9" s="97"/>
      <c r="M9" s="97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120" t="s">
        <v>0</v>
      </c>
      <c r="B11" s="108" t="s">
        <v>2</v>
      </c>
      <c r="C11" s="98" t="s">
        <v>102</v>
      </c>
      <c r="D11" s="99"/>
      <c r="E11" s="99"/>
      <c r="F11" s="99"/>
      <c r="G11" s="99"/>
      <c r="H11" s="99"/>
      <c r="I11" s="100"/>
      <c r="K11" s="108" t="s">
        <v>40</v>
      </c>
      <c r="L11" s="109"/>
      <c r="M11" s="110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121"/>
      <c r="B12" s="123"/>
      <c r="C12" s="114" t="s">
        <v>75</v>
      </c>
      <c r="D12" s="115"/>
      <c r="E12" s="115"/>
      <c r="F12" s="115"/>
      <c r="G12" s="115"/>
      <c r="H12" s="115"/>
      <c r="I12" s="116"/>
      <c r="K12" s="111"/>
      <c r="L12" s="112"/>
      <c r="M12" s="113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22"/>
      <c r="B13" s="122"/>
      <c r="C13" s="78" t="s">
        <v>34</v>
      </c>
      <c r="D13" s="105" t="s">
        <v>35</v>
      </c>
      <c r="E13" s="105"/>
      <c r="F13" s="105"/>
      <c r="G13" s="105"/>
      <c r="H13" s="105"/>
      <c r="I13" s="84" t="s">
        <v>41</v>
      </c>
      <c r="K13" s="77" t="s">
        <v>37</v>
      </c>
      <c r="L13" s="77" t="s">
        <v>36</v>
      </c>
      <c r="M13" s="77" t="s">
        <v>42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118</v>
      </c>
      <c r="D14" s="106" t="s">
        <v>103</v>
      </c>
      <c r="E14" s="106"/>
      <c r="F14" s="106"/>
      <c r="G14" s="106"/>
      <c r="H14" s="106"/>
      <c r="I14" s="74" t="s">
        <v>117</v>
      </c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119</v>
      </c>
      <c r="D15" s="88" t="s">
        <v>104</v>
      </c>
      <c r="E15" s="88"/>
      <c r="F15" s="88"/>
      <c r="G15" s="88"/>
      <c r="H15" s="88"/>
      <c r="I15" s="75" t="s">
        <v>117</v>
      </c>
      <c r="J15" s="5"/>
      <c r="K15" s="72" t="str">
        <f t="shared" ref="K15:K63" si="1">IF(COUNTA($C15:$I15)=0,"",IF(ISBLANK($C15),"Empty cell","ok"))</f>
        <v>ok</v>
      </c>
      <c r="L15" s="72" t="str">
        <f t="shared" ref="L15:L63" si="2">IF(COUNTA($C15:$I15)=0,"",IF(ISBLANK($D15),"Empty cell","ok"))</f>
        <v>ok</v>
      </c>
      <c r="M15" s="72" t="str">
        <f t="shared" ref="M15:M6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>ok</v>
      </c>
      <c r="C16" s="41" t="s">
        <v>120</v>
      </c>
      <c r="D16" s="88" t="s">
        <v>105</v>
      </c>
      <c r="E16" s="88"/>
      <c r="F16" s="88"/>
      <c r="G16" s="88"/>
      <c r="H16" s="88"/>
      <c r="I16" s="75" t="s">
        <v>117</v>
      </c>
      <c r="J16" s="5"/>
      <c r="K16" s="72" t="str">
        <f t="shared" si="1"/>
        <v>ok</v>
      </c>
      <c r="L16" s="72" t="str">
        <f t="shared" si="2"/>
        <v>ok</v>
      </c>
      <c r="M16" s="72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>ok</v>
      </c>
      <c r="C17" s="41" t="s">
        <v>121</v>
      </c>
      <c r="D17" s="88" t="s">
        <v>106</v>
      </c>
      <c r="E17" s="88"/>
      <c r="F17" s="88"/>
      <c r="G17" s="88"/>
      <c r="H17" s="88"/>
      <c r="I17" s="75" t="s">
        <v>117</v>
      </c>
      <c r="J17" s="5"/>
      <c r="K17" s="72" t="str">
        <f t="shared" si="1"/>
        <v>ok</v>
      </c>
      <c r="L17" s="72" t="str">
        <f t="shared" si="2"/>
        <v>ok</v>
      </c>
      <c r="M17" s="72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>ok</v>
      </c>
      <c r="C18" s="41" t="s">
        <v>122</v>
      </c>
      <c r="D18" s="88" t="s">
        <v>107</v>
      </c>
      <c r="E18" s="88"/>
      <c r="F18" s="88"/>
      <c r="G18" s="88"/>
      <c r="H18" s="88"/>
      <c r="I18" s="75" t="s">
        <v>116</v>
      </c>
      <c r="J18" s="5"/>
      <c r="K18" s="72" t="str">
        <f t="shared" si="1"/>
        <v>ok</v>
      </c>
      <c r="L18" s="72" t="str">
        <f t="shared" si="2"/>
        <v>ok</v>
      </c>
      <c r="M18" s="72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>ok</v>
      </c>
      <c r="C19" s="41" t="s">
        <v>123</v>
      </c>
      <c r="D19" s="88" t="s">
        <v>108</v>
      </c>
      <c r="E19" s="88"/>
      <c r="F19" s="88"/>
      <c r="G19" s="88"/>
      <c r="H19" s="88"/>
      <c r="I19" s="75" t="s">
        <v>117</v>
      </c>
      <c r="J19" s="5"/>
      <c r="K19" s="72" t="str">
        <f t="shared" si="1"/>
        <v>ok</v>
      </c>
      <c r="L19" s="72" t="str">
        <f t="shared" si="2"/>
        <v>ok</v>
      </c>
      <c r="M19" s="72" t="str">
        <f t="shared" si="3"/>
        <v>ok</v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>ok</v>
      </c>
      <c r="C20" s="41" t="s">
        <v>124</v>
      </c>
      <c r="D20" s="88" t="s">
        <v>109</v>
      </c>
      <c r="E20" s="88"/>
      <c r="F20" s="88"/>
      <c r="G20" s="88"/>
      <c r="H20" s="88"/>
      <c r="I20" s="75" t="s">
        <v>117</v>
      </c>
      <c r="J20" s="5"/>
      <c r="K20" s="72" t="str">
        <f t="shared" si="1"/>
        <v>ok</v>
      </c>
      <c r="L20" s="72" t="str">
        <f t="shared" si="2"/>
        <v>ok</v>
      </c>
      <c r="M20" s="72" t="str">
        <f t="shared" si="3"/>
        <v>ok</v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>ok</v>
      </c>
      <c r="C21" s="41" t="s">
        <v>125</v>
      </c>
      <c r="D21" s="88" t="s">
        <v>110</v>
      </c>
      <c r="E21" s="88"/>
      <c r="F21" s="88"/>
      <c r="G21" s="88"/>
      <c r="H21" s="88"/>
      <c r="I21" s="75" t="s">
        <v>136</v>
      </c>
      <c r="J21" s="5"/>
      <c r="K21" s="72" t="str">
        <f t="shared" si="1"/>
        <v>ok</v>
      </c>
      <c r="L21" s="72" t="str">
        <f t="shared" si="2"/>
        <v>ok</v>
      </c>
      <c r="M21" s="72" t="str">
        <f t="shared" si="3"/>
        <v>ok</v>
      </c>
      <c r="N21" s="5"/>
      <c r="O21" s="11"/>
      <c r="P21" s="11"/>
      <c r="Q21" s="11"/>
      <c r="R21" s="13" t="s">
        <v>6</v>
      </c>
      <c r="S21" s="30"/>
    </row>
    <row r="22" spans="1:19" s="6" customFormat="1" ht="38.25" x14ac:dyDescent="0.2">
      <c r="A22" s="12">
        <v>9</v>
      </c>
      <c r="B22" s="45" t="str">
        <f t="shared" si="0"/>
        <v>ok</v>
      </c>
      <c r="C22" s="41" t="s">
        <v>126</v>
      </c>
      <c r="D22" s="88" t="s">
        <v>111</v>
      </c>
      <c r="E22" s="88"/>
      <c r="F22" s="88"/>
      <c r="G22" s="88"/>
      <c r="H22" s="88"/>
      <c r="I22" s="75" t="s">
        <v>138</v>
      </c>
      <c r="J22" s="5"/>
      <c r="K22" s="72" t="str">
        <f t="shared" si="1"/>
        <v>ok</v>
      </c>
      <c r="L22" s="72" t="str">
        <f t="shared" si="2"/>
        <v>ok</v>
      </c>
      <c r="M22" s="72" t="str">
        <f t="shared" si="3"/>
        <v>ok</v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>ok</v>
      </c>
      <c r="C23" s="41" t="s">
        <v>127</v>
      </c>
      <c r="D23" s="88" t="s">
        <v>112</v>
      </c>
      <c r="E23" s="88"/>
      <c r="F23" s="88"/>
      <c r="G23" s="88"/>
      <c r="H23" s="88"/>
      <c r="I23" s="75" t="s">
        <v>117</v>
      </c>
      <c r="J23" s="5"/>
      <c r="K23" s="72" t="str">
        <f t="shared" si="1"/>
        <v>ok</v>
      </c>
      <c r="L23" s="72" t="str">
        <f t="shared" si="2"/>
        <v>ok</v>
      </c>
      <c r="M23" s="72" t="str">
        <f t="shared" si="3"/>
        <v>ok</v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>ok</v>
      </c>
      <c r="C24" s="41" t="s">
        <v>128</v>
      </c>
      <c r="D24" s="88" t="s">
        <v>113</v>
      </c>
      <c r="E24" s="88"/>
      <c r="F24" s="88"/>
      <c r="G24" s="88"/>
      <c r="H24" s="88"/>
      <c r="I24" s="75" t="s">
        <v>117</v>
      </c>
      <c r="J24" s="5"/>
      <c r="K24" s="72" t="str">
        <f t="shared" si="1"/>
        <v>ok</v>
      </c>
      <c r="L24" s="72" t="str">
        <f t="shared" si="2"/>
        <v>ok</v>
      </c>
      <c r="M24" s="72" t="str">
        <f t="shared" si="3"/>
        <v>ok</v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>ok</v>
      </c>
      <c r="C25" s="41" t="s">
        <v>129</v>
      </c>
      <c r="D25" s="88" t="s">
        <v>114</v>
      </c>
      <c r="E25" s="88"/>
      <c r="F25" s="88"/>
      <c r="G25" s="88"/>
      <c r="H25" s="88"/>
      <c r="I25" s="75" t="s">
        <v>117</v>
      </c>
      <c r="J25" s="5"/>
      <c r="K25" s="72" t="str">
        <f t="shared" si="1"/>
        <v>ok</v>
      </c>
      <c r="L25" s="72" t="str">
        <f t="shared" si="2"/>
        <v>ok</v>
      </c>
      <c r="M25" s="72" t="str">
        <f t="shared" si="3"/>
        <v>ok</v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>ok</v>
      </c>
      <c r="C26" s="41" t="s">
        <v>130</v>
      </c>
      <c r="D26" s="88" t="s">
        <v>115</v>
      </c>
      <c r="E26" s="88"/>
      <c r="F26" s="88"/>
      <c r="G26" s="88"/>
      <c r="H26" s="88"/>
      <c r="I26" s="75" t="s">
        <v>137</v>
      </c>
      <c r="J26" s="5"/>
      <c r="K26" s="72" t="str">
        <f t="shared" si="1"/>
        <v>ok</v>
      </c>
      <c r="L26" s="72" t="str">
        <f t="shared" si="2"/>
        <v>ok</v>
      </c>
      <c r="M26" s="72" t="str">
        <f t="shared" si="3"/>
        <v>ok</v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/>
      </c>
      <c r="C27" s="41"/>
      <c r="D27" s="88"/>
      <c r="E27" s="88"/>
      <c r="F27" s="88"/>
      <c r="G27" s="88"/>
      <c r="H27" s="88"/>
      <c r="I27" s="75"/>
      <c r="J27" s="5"/>
      <c r="K27" s="72" t="str">
        <f t="shared" si="1"/>
        <v/>
      </c>
      <c r="L27" s="72" t="str">
        <f t="shared" si="2"/>
        <v/>
      </c>
      <c r="M27" s="72" t="str">
        <f t="shared" si="3"/>
        <v/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/>
      </c>
      <c r="C28" s="41"/>
      <c r="D28" s="88"/>
      <c r="E28" s="88"/>
      <c r="F28" s="88"/>
      <c r="G28" s="88"/>
      <c r="H28" s="88"/>
      <c r="I28" s="75"/>
      <c r="J28" s="5"/>
      <c r="K28" s="72" t="str">
        <f t="shared" si="1"/>
        <v/>
      </c>
      <c r="L28" s="72" t="str">
        <f t="shared" si="2"/>
        <v/>
      </c>
      <c r="M28" s="72" t="str">
        <f t="shared" si="3"/>
        <v/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/>
      </c>
      <c r="C29" s="41"/>
      <c r="D29" s="88"/>
      <c r="E29" s="88"/>
      <c r="F29" s="88"/>
      <c r="G29" s="88"/>
      <c r="H29" s="88"/>
      <c r="I29" s="75"/>
      <c r="J29" s="5"/>
      <c r="K29" s="72" t="str">
        <f t="shared" si="1"/>
        <v/>
      </c>
      <c r="L29" s="72" t="str">
        <f t="shared" si="2"/>
        <v/>
      </c>
      <c r="M29" s="72" t="str">
        <f t="shared" si="3"/>
        <v/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/>
      </c>
      <c r="C30" s="41"/>
      <c r="D30" s="88"/>
      <c r="E30" s="88"/>
      <c r="F30" s="88"/>
      <c r="G30" s="88"/>
      <c r="H30" s="88"/>
      <c r="I30" s="75"/>
      <c r="J30" s="5"/>
      <c r="K30" s="72" t="str">
        <f t="shared" si="1"/>
        <v/>
      </c>
      <c r="L30" s="72" t="str">
        <f t="shared" si="2"/>
        <v/>
      </c>
      <c r="M30" s="72" t="str">
        <f t="shared" si="3"/>
        <v/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/>
      </c>
      <c r="C31" s="41"/>
      <c r="D31" s="88"/>
      <c r="E31" s="88"/>
      <c r="F31" s="88"/>
      <c r="G31" s="88"/>
      <c r="H31" s="88"/>
      <c r="I31" s="75"/>
      <c r="J31" s="5"/>
      <c r="K31" s="72" t="str">
        <f t="shared" si="1"/>
        <v/>
      </c>
      <c r="L31" s="72" t="str">
        <f t="shared" si="2"/>
        <v/>
      </c>
      <c r="M31" s="72" t="str">
        <f t="shared" si="3"/>
        <v/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/>
      </c>
      <c r="C32" s="41"/>
      <c r="D32" s="92"/>
      <c r="E32" s="93"/>
      <c r="F32" s="93"/>
      <c r="G32" s="93"/>
      <c r="H32" s="94"/>
      <c r="I32" s="75"/>
      <c r="J32" s="5"/>
      <c r="K32" s="72" t="str">
        <f t="shared" si="1"/>
        <v/>
      </c>
      <c r="L32" s="72" t="str">
        <f t="shared" si="2"/>
        <v/>
      </c>
      <c r="M32" s="72" t="str">
        <f t="shared" si="3"/>
        <v/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/>
      </c>
      <c r="C33" s="41"/>
      <c r="D33" s="92"/>
      <c r="E33" s="93"/>
      <c r="F33" s="93"/>
      <c r="G33" s="93"/>
      <c r="H33" s="94"/>
      <c r="I33" s="75"/>
      <c r="J33" s="5"/>
      <c r="K33" s="72" t="str">
        <f t="shared" si="1"/>
        <v/>
      </c>
      <c r="L33" s="72" t="str">
        <f t="shared" si="2"/>
        <v/>
      </c>
      <c r="M33" s="72" t="str">
        <f t="shared" si="3"/>
        <v/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/>
      </c>
      <c r="C34" s="41"/>
      <c r="D34" s="88"/>
      <c r="E34" s="88"/>
      <c r="F34" s="88"/>
      <c r="G34" s="88"/>
      <c r="H34" s="88"/>
      <c r="I34" s="75"/>
      <c r="J34" s="5"/>
      <c r="K34" s="72" t="str">
        <f t="shared" si="1"/>
        <v/>
      </c>
      <c r="L34" s="72" t="str">
        <f t="shared" si="2"/>
        <v/>
      </c>
      <c r="M34" s="72" t="str">
        <f t="shared" si="3"/>
        <v/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/>
      </c>
      <c r="C35" s="41"/>
      <c r="D35" s="88"/>
      <c r="E35" s="88"/>
      <c r="F35" s="88"/>
      <c r="G35" s="88"/>
      <c r="H35" s="88"/>
      <c r="I35" s="75"/>
      <c r="J35" s="5"/>
      <c r="K35" s="72" t="str">
        <f t="shared" si="1"/>
        <v/>
      </c>
      <c r="L35" s="72" t="str">
        <f t="shared" si="2"/>
        <v/>
      </c>
      <c r="M35" s="72" t="str">
        <f t="shared" si="3"/>
        <v/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/>
      </c>
      <c r="C36" s="41"/>
      <c r="D36" s="88"/>
      <c r="E36" s="88"/>
      <c r="F36" s="88"/>
      <c r="G36" s="88"/>
      <c r="H36" s="88"/>
      <c r="I36" s="75"/>
      <c r="J36" s="5"/>
      <c r="K36" s="72" t="str">
        <f t="shared" si="1"/>
        <v/>
      </c>
      <c r="L36" s="72" t="str">
        <f t="shared" si="2"/>
        <v/>
      </c>
      <c r="M36" s="72" t="str">
        <f t="shared" si="3"/>
        <v/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/>
      </c>
      <c r="C37" s="41"/>
      <c r="D37" s="88"/>
      <c r="E37" s="88"/>
      <c r="F37" s="88"/>
      <c r="G37" s="88"/>
      <c r="H37" s="88"/>
      <c r="I37" s="75"/>
      <c r="J37" s="5"/>
      <c r="K37" s="72" t="str">
        <f t="shared" si="1"/>
        <v/>
      </c>
      <c r="L37" s="72" t="str">
        <f t="shared" si="2"/>
        <v/>
      </c>
      <c r="M37" s="72" t="str">
        <f t="shared" si="3"/>
        <v/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/>
      </c>
      <c r="C38" s="41"/>
      <c r="D38" s="88"/>
      <c r="E38" s="88"/>
      <c r="F38" s="88"/>
      <c r="G38" s="88"/>
      <c r="H38" s="88"/>
      <c r="I38" s="75"/>
      <c r="J38" s="5"/>
      <c r="K38" s="72" t="str">
        <f t="shared" si="1"/>
        <v/>
      </c>
      <c r="L38" s="72" t="str">
        <f t="shared" si="2"/>
        <v/>
      </c>
      <c r="M38" s="72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/>
      </c>
      <c r="C39" s="41"/>
      <c r="D39" s="88"/>
      <c r="E39" s="88"/>
      <c r="F39" s="88"/>
      <c r="G39" s="88"/>
      <c r="H39" s="88"/>
      <c r="I39" s="75"/>
      <c r="J39" s="5"/>
      <c r="K39" s="72" t="str">
        <f t="shared" si="1"/>
        <v/>
      </c>
      <c r="L39" s="72" t="str">
        <f t="shared" si="2"/>
        <v/>
      </c>
      <c r="M39" s="72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/>
      </c>
      <c r="C40" s="41"/>
      <c r="D40" s="88"/>
      <c r="E40" s="88"/>
      <c r="F40" s="88"/>
      <c r="G40" s="88"/>
      <c r="H40" s="88"/>
      <c r="I40" s="75"/>
      <c r="J40" s="5"/>
      <c r="K40" s="72" t="str">
        <f t="shared" si="1"/>
        <v/>
      </c>
      <c r="L40" s="72" t="str">
        <f t="shared" si="2"/>
        <v/>
      </c>
      <c r="M40" s="72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/>
      </c>
      <c r="C41" s="41"/>
      <c r="D41" s="88"/>
      <c r="E41" s="88"/>
      <c r="F41" s="88"/>
      <c r="G41" s="88"/>
      <c r="H41" s="88"/>
      <c r="I41" s="75"/>
      <c r="J41" s="5"/>
      <c r="K41" s="72" t="str">
        <f t="shared" si="1"/>
        <v/>
      </c>
      <c r="L41" s="72" t="str">
        <f t="shared" si="2"/>
        <v/>
      </c>
      <c r="M41" s="72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/>
      </c>
      <c r="C42" s="41"/>
      <c r="D42" s="88"/>
      <c r="E42" s="88"/>
      <c r="F42" s="88"/>
      <c r="G42" s="88"/>
      <c r="H42" s="88"/>
      <c r="I42" s="75"/>
      <c r="J42" s="5"/>
      <c r="K42" s="72" t="str">
        <f t="shared" si="1"/>
        <v/>
      </c>
      <c r="L42" s="72" t="str">
        <f t="shared" si="2"/>
        <v/>
      </c>
      <c r="M42" s="72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/>
      </c>
      <c r="C43" s="41"/>
      <c r="D43" s="88"/>
      <c r="E43" s="88"/>
      <c r="F43" s="88"/>
      <c r="G43" s="88"/>
      <c r="H43" s="88"/>
      <c r="I43" s="75"/>
      <c r="J43" s="5"/>
      <c r="K43" s="72" t="str">
        <f t="shared" si="1"/>
        <v/>
      </c>
      <c r="L43" s="72" t="str">
        <f t="shared" si="2"/>
        <v/>
      </c>
      <c r="M43" s="72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/>
      </c>
      <c r="C44" s="41"/>
      <c r="D44" s="88"/>
      <c r="E44" s="88"/>
      <c r="F44" s="88"/>
      <c r="G44" s="88"/>
      <c r="H44" s="88"/>
      <c r="I44" s="75"/>
      <c r="J44" s="5"/>
      <c r="K44" s="72" t="str">
        <f t="shared" si="1"/>
        <v/>
      </c>
      <c r="L44" s="72" t="str">
        <f t="shared" si="2"/>
        <v/>
      </c>
      <c r="M44" s="72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/>
      </c>
      <c r="C45" s="41"/>
      <c r="D45" s="88"/>
      <c r="E45" s="88"/>
      <c r="F45" s="88"/>
      <c r="G45" s="88"/>
      <c r="H45" s="88"/>
      <c r="I45" s="75"/>
      <c r="J45" s="5"/>
      <c r="K45" s="72" t="str">
        <f t="shared" si="1"/>
        <v/>
      </c>
      <c r="L45" s="72" t="str">
        <f t="shared" si="2"/>
        <v/>
      </c>
      <c r="M45" s="72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63" si="4">IF(COUNTIF(K46:M46,"")=No_of_Columns,"",IF(COUNTIF(K46:M46,"ok")=No_of_Columns,"ok","Incomplete"))</f>
        <v/>
      </c>
      <c r="C46" s="41"/>
      <c r="D46" s="88"/>
      <c r="E46" s="88"/>
      <c r="F46" s="88"/>
      <c r="G46" s="88"/>
      <c r="H46" s="88"/>
      <c r="I46" s="75"/>
      <c r="J46" s="5"/>
      <c r="K46" s="72" t="str">
        <f t="shared" si="1"/>
        <v/>
      </c>
      <c r="L46" s="72" t="str">
        <f t="shared" si="2"/>
        <v/>
      </c>
      <c r="M46" s="72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/>
      </c>
      <c r="C47" s="41"/>
      <c r="D47" s="88"/>
      <c r="E47" s="88"/>
      <c r="F47" s="88"/>
      <c r="G47" s="88"/>
      <c r="H47" s="88"/>
      <c r="I47" s="75"/>
      <c r="J47" s="5"/>
      <c r="K47" s="72" t="str">
        <f t="shared" si="1"/>
        <v/>
      </c>
      <c r="L47" s="72" t="str">
        <f t="shared" si="2"/>
        <v/>
      </c>
      <c r="M47" s="72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/>
      </c>
      <c r="C48" s="41"/>
      <c r="D48" s="88"/>
      <c r="E48" s="88"/>
      <c r="F48" s="88"/>
      <c r="G48" s="88"/>
      <c r="H48" s="88"/>
      <c r="I48" s="75"/>
      <c r="J48" s="5"/>
      <c r="K48" s="72" t="str">
        <f t="shared" si="1"/>
        <v/>
      </c>
      <c r="L48" s="72" t="str">
        <f t="shared" si="2"/>
        <v/>
      </c>
      <c r="M48" s="72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5" t="str">
        <f t="shared" si="4"/>
        <v/>
      </c>
      <c r="C49" s="41"/>
      <c r="D49" s="88"/>
      <c r="E49" s="88"/>
      <c r="F49" s="88"/>
      <c r="G49" s="88"/>
      <c r="H49" s="88"/>
      <c r="I49" s="75"/>
      <c r="J49" s="5"/>
      <c r="K49" s="72" t="str">
        <f t="shared" si="1"/>
        <v/>
      </c>
      <c r="L49" s="72" t="str">
        <f t="shared" si="2"/>
        <v/>
      </c>
      <c r="M49" s="72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5" t="str">
        <f t="shared" si="4"/>
        <v/>
      </c>
      <c r="C50" s="41"/>
      <c r="D50" s="88"/>
      <c r="E50" s="88"/>
      <c r="F50" s="88"/>
      <c r="G50" s="88"/>
      <c r="H50" s="88"/>
      <c r="I50" s="75"/>
      <c r="J50" s="5"/>
      <c r="K50" s="72" t="str">
        <f t="shared" si="1"/>
        <v/>
      </c>
      <c r="L50" s="72" t="str">
        <f t="shared" si="2"/>
        <v/>
      </c>
      <c r="M50" s="72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5" t="str">
        <f t="shared" si="4"/>
        <v/>
      </c>
      <c r="C51" s="41"/>
      <c r="D51" s="88"/>
      <c r="E51" s="88"/>
      <c r="F51" s="88"/>
      <c r="G51" s="88"/>
      <c r="H51" s="88"/>
      <c r="I51" s="75"/>
      <c r="J51" s="5"/>
      <c r="K51" s="72" t="str">
        <f t="shared" si="1"/>
        <v/>
      </c>
      <c r="L51" s="72" t="str">
        <f t="shared" si="2"/>
        <v/>
      </c>
      <c r="M51" s="72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5" t="str">
        <f t="shared" si="4"/>
        <v/>
      </c>
      <c r="C52" s="41"/>
      <c r="D52" s="88"/>
      <c r="E52" s="88"/>
      <c r="F52" s="88"/>
      <c r="G52" s="88"/>
      <c r="H52" s="88"/>
      <c r="I52" s="75"/>
      <c r="J52" s="5"/>
      <c r="K52" s="72" t="str">
        <f t="shared" si="1"/>
        <v/>
      </c>
      <c r="L52" s="72" t="str">
        <f t="shared" si="2"/>
        <v/>
      </c>
      <c r="M52" s="72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5" t="str">
        <f t="shared" si="4"/>
        <v/>
      </c>
      <c r="C53" s="41"/>
      <c r="D53" s="88"/>
      <c r="E53" s="88"/>
      <c r="F53" s="88"/>
      <c r="G53" s="88"/>
      <c r="H53" s="88"/>
      <c r="I53" s="75"/>
      <c r="J53" s="5"/>
      <c r="K53" s="72" t="str">
        <f t="shared" si="1"/>
        <v/>
      </c>
      <c r="L53" s="72" t="str">
        <f t="shared" si="2"/>
        <v/>
      </c>
      <c r="M53" s="72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5" t="str">
        <f t="shared" si="4"/>
        <v/>
      </c>
      <c r="C54" s="41"/>
      <c r="D54" s="88"/>
      <c r="E54" s="88"/>
      <c r="F54" s="88"/>
      <c r="G54" s="88"/>
      <c r="H54" s="88"/>
      <c r="I54" s="75"/>
      <c r="J54" s="5"/>
      <c r="K54" s="72" t="str">
        <f t="shared" si="1"/>
        <v/>
      </c>
      <c r="L54" s="72" t="str">
        <f t="shared" si="2"/>
        <v/>
      </c>
      <c r="M54" s="72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5" t="str">
        <f t="shared" si="4"/>
        <v/>
      </c>
      <c r="C55" s="41"/>
      <c r="D55" s="88"/>
      <c r="E55" s="88"/>
      <c r="F55" s="88"/>
      <c r="G55" s="88"/>
      <c r="H55" s="88"/>
      <c r="I55" s="75"/>
      <c r="J55" s="5"/>
      <c r="K55" s="72" t="str">
        <f t="shared" si="1"/>
        <v/>
      </c>
      <c r="L55" s="72" t="str">
        <f t="shared" si="2"/>
        <v/>
      </c>
      <c r="M55" s="72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5" t="str">
        <f t="shared" si="4"/>
        <v/>
      </c>
      <c r="C56" s="41"/>
      <c r="D56" s="88"/>
      <c r="E56" s="88"/>
      <c r="F56" s="88"/>
      <c r="G56" s="88"/>
      <c r="H56" s="88"/>
      <c r="I56" s="75"/>
      <c r="J56" s="5"/>
      <c r="K56" s="72" t="str">
        <f t="shared" si="1"/>
        <v/>
      </c>
      <c r="L56" s="72" t="str">
        <f t="shared" si="2"/>
        <v/>
      </c>
      <c r="M56" s="72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5" t="str">
        <f t="shared" si="4"/>
        <v/>
      </c>
      <c r="C57" s="41"/>
      <c r="D57" s="88"/>
      <c r="E57" s="88"/>
      <c r="F57" s="88"/>
      <c r="G57" s="88"/>
      <c r="H57" s="88"/>
      <c r="I57" s="75"/>
      <c r="J57" s="5"/>
      <c r="K57" s="72" t="str">
        <f t="shared" si="1"/>
        <v/>
      </c>
      <c r="L57" s="72" t="str">
        <f t="shared" si="2"/>
        <v/>
      </c>
      <c r="M57" s="72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5" t="str">
        <f t="shared" si="4"/>
        <v/>
      </c>
      <c r="C58" s="41"/>
      <c r="D58" s="88"/>
      <c r="E58" s="88"/>
      <c r="F58" s="88"/>
      <c r="G58" s="88"/>
      <c r="H58" s="88"/>
      <c r="I58" s="75"/>
      <c r="J58" s="5"/>
      <c r="K58" s="72" t="str">
        <f t="shared" si="1"/>
        <v/>
      </c>
      <c r="L58" s="72" t="str">
        <f t="shared" si="2"/>
        <v/>
      </c>
      <c r="M58" s="72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5" t="str">
        <f t="shared" si="4"/>
        <v/>
      </c>
      <c r="C59" s="41"/>
      <c r="D59" s="88"/>
      <c r="E59" s="88"/>
      <c r="F59" s="88"/>
      <c r="G59" s="88"/>
      <c r="H59" s="88"/>
      <c r="I59" s="75"/>
      <c r="J59" s="5"/>
      <c r="K59" s="72" t="str">
        <f t="shared" si="1"/>
        <v/>
      </c>
      <c r="L59" s="72" t="str">
        <f t="shared" si="2"/>
        <v/>
      </c>
      <c r="M59" s="72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5" t="str">
        <f t="shared" si="4"/>
        <v/>
      </c>
      <c r="C60" s="41"/>
      <c r="D60" s="88"/>
      <c r="E60" s="88"/>
      <c r="F60" s="88"/>
      <c r="G60" s="88"/>
      <c r="H60" s="88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5" t="str">
        <f t="shared" si="4"/>
        <v/>
      </c>
      <c r="C61" s="41"/>
      <c r="D61" s="88"/>
      <c r="E61" s="88"/>
      <c r="F61" s="88"/>
      <c r="G61" s="88"/>
      <c r="H61" s="88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5" t="str">
        <f t="shared" si="4"/>
        <v/>
      </c>
      <c r="C62" s="41"/>
      <c r="D62" s="88"/>
      <c r="E62" s="88"/>
      <c r="F62" s="88"/>
      <c r="G62" s="88"/>
      <c r="H62" s="88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5" t="str">
        <f t="shared" si="4"/>
        <v/>
      </c>
      <c r="C63" s="42"/>
      <c r="D63" s="95"/>
      <c r="E63" s="95"/>
      <c r="F63" s="95"/>
      <c r="G63" s="95"/>
      <c r="H63" s="95"/>
      <c r="I63" s="76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2:H62"/>
    <mergeCell ref="D57:H57"/>
    <mergeCell ref="D58:H58"/>
    <mergeCell ref="D59:H59"/>
    <mergeCell ref="D60:H60"/>
    <mergeCell ref="D61:H61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6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6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H5" xr:uid="{00000000-0002-0000-0000-000003000000}">
      <formula1>0</formula1>
      <formula2>77</formula2>
    </dataValidation>
    <dataValidation allowBlank="1" showInputMessage="1" sqref="I14:N64" xr:uid="{00000000-0002-0000-0000-000004000000}"/>
    <dataValidation showErrorMessage="1" prompt="_x000a_" sqref="D14:H63" xr:uid="{00000000-0002-0000-0000-000005000000}"/>
    <dataValidation type="custom" allowBlank="1" showErrorMessage="1" errorTitle="Email Address" error="The entry is not a valid email address." sqref="F7:H7" xr:uid="{00000000-0002-0000-0000-000006000000}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 xr:uid="{00000000-0002-0000-0000-000007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8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9000000}">
      <formula1>IF(ISNONTEXT(C5),FALSE,TRUE)</formula1>
    </dataValidation>
  </dataValidations>
  <hyperlinks>
    <hyperlink ref="C12:I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43</v>
      </c>
    </row>
    <row r="3" spans="1:3" x14ac:dyDescent="0.2">
      <c r="A3" s="80" t="s">
        <v>73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74</v>
      </c>
    </row>
    <row r="6" spans="1:3" x14ac:dyDescent="0.2">
      <c r="A6" s="81">
        <v>1</v>
      </c>
      <c r="B6" s="87" t="s">
        <v>46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47</v>
      </c>
    </row>
    <row r="9" spans="1:3" x14ac:dyDescent="0.2">
      <c r="A9" s="81">
        <v>4</v>
      </c>
      <c r="B9" s="85" t="s">
        <v>76</v>
      </c>
    </row>
    <row r="10" spans="1:3" x14ac:dyDescent="0.2">
      <c r="A10" s="81">
        <v>5</v>
      </c>
      <c r="B10" s="85" t="s">
        <v>48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49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50</v>
      </c>
    </row>
    <row r="15" spans="1:3" x14ac:dyDescent="0.2">
      <c r="A15" s="81">
        <v>10</v>
      </c>
      <c r="B15" s="85" t="s">
        <v>51</v>
      </c>
    </row>
    <row r="16" spans="1:3" x14ac:dyDescent="0.2">
      <c r="A16" s="81">
        <v>11</v>
      </c>
      <c r="B16" s="86" t="s">
        <v>52</v>
      </c>
    </row>
    <row r="17" spans="1:2" x14ac:dyDescent="0.2">
      <c r="A17" s="81">
        <v>12</v>
      </c>
      <c r="B17" s="85" t="s">
        <v>53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54</v>
      </c>
    </row>
    <row r="27" spans="1:2" x14ac:dyDescent="0.2">
      <c r="A27" s="81">
        <v>22</v>
      </c>
      <c r="B27" s="85" t="s">
        <v>55</v>
      </c>
    </row>
    <row r="28" spans="1:2" x14ac:dyDescent="0.2">
      <c r="A28" s="81">
        <v>23</v>
      </c>
      <c r="B28" s="85" t="s">
        <v>56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57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58</v>
      </c>
    </row>
    <row r="35" spans="1:2" x14ac:dyDescent="0.2">
      <c r="A35" s="81">
        <v>30</v>
      </c>
      <c r="B35" s="86" t="s">
        <v>77</v>
      </c>
    </row>
    <row r="36" spans="1:2" x14ac:dyDescent="0.2">
      <c r="A36" s="81">
        <v>31</v>
      </c>
      <c r="B36" s="86" t="s">
        <v>59</v>
      </c>
    </row>
    <row r="37" spans="1:2" x14ac:dyDescent="0.2">
      <c r="A37" s="81">
        <v>32</v>
      </c>
      <c r="B37" s="85" t="s">
        <v>60</v>
      </c>
    </row>
    <row r="38" spans="1:2" x14ac:dyDescent="0.2">
      <c r="A38" s="81">
        <v>33</v>
      </c>
      <c r="B38" s="85" t="s">
        <v>61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62</v>
      </c>
    </row>
    <row r="41" spans="1:2" x14ac:dyDescent="0.2">
      <c r="A41" s="81">
        <v>36</v>
      </c>
      <c r="B41" s="85" t="s">
        <v>63</v>
      </c>
    </row>
    <row r="42" spans="1:2" x14ac:dyDescent="0.2">
      <c r="A42" s="81">
        <v>37</v>
      </c>
      <c r="B42" s="85" t="s">
        <v>78</v>
      </c>
    </row>
    <row r="43" spans="1:2" x14ac:dyDescent="0.2">
      <c r="A43" s="81">
        <v>38</v>
      </c>
      <c r="B43" s="85" t="s">
        <v>64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65</v>
      </c>
    </row>
    <row r="46" spans="1:2" x14ac:dyDescent="0.2">
      <c r="A46" s="81">
        <v>41</v>
      </c>
      <c r="B46" s="85" t="s">
        <v>66</v>
      </c>
    </row>
    <row r="47" spans="1:2" x14ac:dyDescent="0.2">
      <c r="A47" s="81">
        <v>42</v>
      </c>
      <c r="B47" s="85" t="s">
        <v>67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79</v>
      </c>
    </row>
    <row r="50" spans="1:2" x14ac:dyDescent="0.2">
      <c r="A50" s="81">
        <v>45</v>
      </c>
      <c r="B50" s="85" t="s">
        <v>80</v>
      </c>
    </row>
    <row r="51" spans="1:2" x14ac:dyDescent="0.2">
      <c r="A51" s="81">
        <v>46</v>
      </c>
      <c r="B51" s="85" t="s">
        <v>68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69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81</v>
      </c>
    </row>
    <row r="57" spans="1:2" x14ac:dyDescent="0.2">
      <c r="A57" s="81">
        <v>52</v>
      </c>
      <c r="B57" s="85" t="s">
        <v>82</v>
      </c>
    </row>
    <row r="58" spans="1:2" x14ac:dyDescent="0.2">
      <c r="A58" s="81">
        <v>53</v>
      </c>
      <c r="B58" s="85" t="s">
        <v>83</v>
      </c>
    </row>
    <row r="59" spans="1:2" x14ac:dyDescent="0.2">
      <c r="A59" s="81">
        <v>54</v>
      </c>
      <c r="B59" s="85" t="s">
        <v>84</v>
      </c>
    </row>
    <row r="60" spans="1:2" x14ac:dyDescent="0.2">
      <c r="A60" s="81">
        <v>55</v>
      </c>
      <c r="B60" s="85" t="s">
        <v>85</v>
      </c>
    </row>
    <row r="61" spans="1:2" x14ac:dyDescent="0.2">
      <c r="A61" s="81">
        <v>56</v>
      </c>
      <c r="B61" s="85" t="s">
        <v>86</v>
      </c>
    </row>
    <row r="62" spans="1:2" x14ac:dyDescent="0.2">
      <c r="A62" s="81">
        <v>57</v>
      </c>
      <c r="B62" s="85" t="s">
        <v>87</v>
      </c>
    </row>
    <row r="63" spans="1:2" x14ac:dyDescent="0.2">
      <c r="A63" s="81">
        <v>58</v>
      </c>
      <c r="B63" s="85" t="s">
        <v>88</v>
      </c>
    </row>
    <row r="64" spans="1:2" x14ac:dyDescent="0.2">
      <c r="A64" s="81">
        <v>59</v>
      </c>
      <c r="B64" s="85" t="s">
        <v>89</v>
      </c>
    </row>
    <row r="65" spans="1:2" x14ac:dyDescent="0.2">
      <c r="A65" s="81">
        <v>60</v>
      </c>
      <c r="B65" s="85" t="s">
        <v>90</v>
      </c>
    </row>
    <row r="66" spans="1:2" x14ac:dyDescent="0.2">
      <c r="A66" s="81">
        <v>61</v>
      </c>
      <c r="B66" s="85" t="s">
        <v>91</v>
      </c>
    </row>
    <row r="67" spans="1:2" x14ac:dyDescent="0.2">
      <c r="A67" s="81">
        <v>62</v>
      </c>
      <c r="B67" s="85" t="s">
        <v>92</v>
      </c>
    </row>
    <row r="68" spans="1:2" x14ac:dyDescent="0.2">
      <c r="A68" s="81">
        <v>63</v>
      </c>
      <c r="B68" s="85" t="s">
        <v>93</v>
      </c>
    </row>
    <row r="69" spans="1:2" x14ac:dyDescent="0.2">
      <c r="A69" s="81">
        <v>64</v>
      </c>
      <c r="B69" s="85" t="s">
        <v>94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100</v>
      </c>
    </row>
    <row r="72" spans="1:2" x14ac:dyDescent="0.2">
      <c r="A72" s="81">
        <v>67</v>
      </c>
      <c r="B72" s="85" t="s">
        <v>95</v>
      </c>
    </row>
    <row r="73" spans="1:2" x14ac:dyDescent="0.2">
      <c r="A73" s="81">
        <v>68</v>
      </c>
      <c r="B73" s="85" t="s">
        <v>96</v>
      </c>
    </row>
    <row r="74" spans="1:2" x14ac:dyDescent="0.2">
      <c r="A74" s="81">
        <v>69</v>
      </c>
      <c r="B74" s="85" t="s">
        <v>97</v>
      </c>
    </row>
    <row r="75" spans="1:2" x14ac:dyDescent="0.2">
      <c r="A75" s="81">
        <v>70</v>
      </c>
      <c r="B75" s="85" t="s">
        <v>31</v>
      </c>
    </row>
    <row r="76" spans="1:2" x14ac:dyDescent="0.2">
      <c r="A76" s="81">
        <v>71</v>
      </c>
      <c r="B76" s="85" t="s">
        <v>70</v>
      </c>
    </row>
    <row r="77" spans="1:2" x14ac:dyDescent="0.2">
      <c r="A77" s="81">
        <v>72</v>
      </c>
      <c r="B77" s="85" t="s">
        <v>71</v>
      </c>
    </row>
    <row r="78" spans="1:2" x14ac:dyDescent="0.2">
      <c r="A78" s="81">
        <v>73</v>
      </c>
      <c r="B78" s="85" t="s">
        <v>98</v>
      </c>
    </row>
    <row r="79" spans="1:2" x14ac:dyDescent="0.2">
      <c r="A79" s="81">
        <v>74</v>
      </c>
      <c r="B79" s="85" t="s">
        <v>99</v>
      </c>
    </row>
    <row r="80" spans="1:2" x14ac:dyDescent="0.2">
      <c r="A80" s="81">
        <v>75</v>
      </c>
      <c r="B80" s="85" t="s">
        <v>32</v>
      </c>
    </row>
    <row r="81" spans="1:2" x14ac:dyDescent="0.2">
      <c r="A81" s="81">
        <v>76</v>
      </c>
      <c r="B81" s="85" t="s">
        <v>33</v>
      </c>
    </row>
    <row r="82" spans="1:2" x14ac:dyDescent="0.2">
      <c r="A82" s="81">
        <v>77</v>
      </c>
      <c r="B82" s="85" t="s">
        <v>72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2018-12-05T13:05:35Z</dcterms:modified>
</cp:coreProperties>
</file>