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DEB540A1-FA1A-436A-97A0-3A2044204F35}" xr6:coauthVersionLast="38" xr6:coauthVersionMax="38" xr10:uidLastSave="{00000000-0000-0000-0000-000000000000}"/>
  <workbookProtection workbookPassword="E390" lockStructure="1"/>
  <bookViews>
    <workbookView xWindow="0" yWindow="0" windowWidth="23865" windowHeight="1264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<sst xmlns="http://schemas.openxmlformats.org/spreadsheetml/2006/main" count="566" uniqueCount="242">
  <si>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</si>
  <si>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</si>
  <si>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</si>
  <si>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</si>
  <si>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</si>
  <si>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</si>
  <si>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</si>
  <si>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</si>
  <si>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</si>
  <si>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</si>
  <si>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</si>
  <si>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</si>
  <si>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</si>
  <si>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</si>
  <si>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</si>
  <si>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</si>
  <si>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</si>
  <si>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</si>
  <si>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</si>
  <si>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</si>
  <si>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</si>
  <si>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</si>
  <si>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</si>
  <si>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</si>
  <si>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</si>
  <si>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</si>
  <si>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</si>
  <si>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</si>
  <si>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</si>
  <si>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</si>
  <si>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</si>
  <si>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</si>
  <si>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</si>
  <si>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</si>
  <si>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</si>
  <si>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</si>
  <si>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</si>
  <si>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</si>
  <si>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</si>
  <si>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</si>
  <si>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</si>
  <si>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</si>
  <si>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</si>
  <si>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</si>
  <si>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</si>
  <si>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</si>
  <si>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</si>
  <si>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</si>
  <si>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</si>
  <si>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</si>
  <si>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</si>
  <si>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</si>
  <si>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</si>
  <si>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</si>
  <si>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</si>
  <si>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</si>
  <si>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</si>
  <si>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</si>
  <si>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</si>
  <si>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</si>
  <si>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</si>
  <si>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</si>
  <si>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</si>
  <si>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</si>
  <si>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</si>
  <si>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</si>
  <si>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</si>
  <si>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</si>
  <si>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</si>
  <si>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</si>
  <si>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</si>
  <si>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</si>
  <si>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</si>
  <si>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</si>
  <si>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</si>
  <si>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</si>
  <si>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</si>
  <si>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</si>
  <si>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</si>
  <si>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</si>
  <si>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</si>
  <si>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</si>
  <si>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</si>
  <si>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</si>
  <si>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</si>
  <si>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</si>
  <si>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</si>
  <si>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</si>
  <si>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</si>
  <si>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</si>
  <si>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</si>
  <si>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</si>
  <si>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</si>
  <si>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</si>
  <si>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</si>
  <si>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</si>
  <si>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</si>
  <si>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</si>
  <si>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</si>
  <si>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</si>
  <si>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</si>
  <si>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</si>
  <si>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</si>
  <si>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</si>
  <si>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</si>
  <si>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</si>
  <si>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</si>
  <si>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</si>
  <si>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</si>
  <si>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</si>
  <si>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</si>
  <si>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</si>
  <si>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Version 2.2</t>
  </si>
  <si>
    <t>Mooney</t>
  </si>
  <si>
    <t>Rebekah</t>
  </si>
  <si>
    <t>Adminstrator Assistant</t>
  </si>
  <si>
    <t>208-526-2711</t>
  </si>
  <si>
    <t>rebekah.mooney@inl.gov</t>
  </si>
  <si>
    <t>R</t>
  </si>
  <si>
    <t>Borland</t>
  </si>
  <si>
    <t>Mark</t>
  </si>
  <si>
    <t>Mark.Borland@inl.gov</t>
  </si>
  <si>
    <t>Contractor</t>
  </si>
  <si>
    <t>American Concrete Institute</t>
  </si>
  <si>
    <t>United States</t>
  </si>
  <si>
    <t>Concrete Nuclear Structures</t>
  </si>
  <si>
    <t xml:space="preserve">ACI-349 </t>
  </si>
  <si>
    <t>NV</t>
  </si>
  <si>
    <t>Member</t>
  </si>
  <si>
    <t>N/A</t>
  </si>
  <si>
    <t>Ma</t>
  </si>
  <si>
    <t>Zhegang</t>
  </si>
  <si>
    <t>Zhegang.Ma@inl.gov</t>
  </si>
  <si>
    <t>American Nuclear Society of Mechanical Engineers</t>
  </si>
  <si>
    <t>ANS/ASME Joint Committee Non-LWR PRA Standard Writing Group</t>
  </si>
  <si>
    <t>ANS/ASME LPSD PRA</t>
  </si>
  <si>
    <t>ANS/ASME Joint Subcommittee on Standards Development</t>
  </si>
  <si>
    <t>Nuclear Risk Management Coordinating Committee</t>
  </si>
  <si>
    <t xml:space="preserve">Baker </t>
  </si>
  <si>
    <t>Steven</t>
  </si>
  <si>
    <t>Steven.Baker2@inl.gov</t>
  </si>
  <si>
    <t>American Standards Institute</t>
  </si>
  <si>
    <t>Practice for Occupational Radiaation Exposure Records System</t>
  </si>
  <si>
    <t>ANSi-N13.6</t>
  </si>
  <si>
    <t>Huntsman</t>
  </si>
  <si>
    <t>Dante</t>
  </si>
  <si>
    <t>Dante.Hunstman@inl.gov</t>
  </si>
  <si>
    <t>American National Standards Institue</t>
  </si>
  <si>
    <t>Nuclear Technician Advisory Board</t>
  </si>
  <si>
    <t>ANSI-NTAG</t>
  </si>
  <si>
    <t>Kofford</t>
  </si>
  <si>
    <t>Kyle</t>
  </si>
  <si>
    <t>Kyle.Kofford@inl.gov</t>
  </si>
  <si>
    <t>American Society of Mechanical Engineering</t>
  </si>
  <si>
    <t xml:space="preserve">Boiler and Pressure Vessel, Section XI, Working Group on  Pipe Flaw Evaluation </t>
  </si>
  <si>
    <t>ASME-BPV-IX</t>
  </si>
  <si>
    <t>B31.1 Power Piping Section Committee</t>
  </si>
  <si>
    <t>ASME-N10020200</t>
  </si>
  <si>
    <t>Russell</t>
  </si>
  <si>
    <t>Mark.Russell@inl.gov</t>
  </si>
  <si>
    <t>B31 Code for Pressure Piping Main Committee</t>
  </si>
  <si>
    <t>ASME-N10020000</t>
  </si>
  <si>
    <t>V</t>
  </si>
  <si>
    <t>B31.12 Hydrogen Piping and Pipeline Sectin Committee</t>
  </si>
  <si>
    <t>ASME-N10020905</t>
  </si>
  <si>
    <t>Spencer</t>
  </si>
  <si>
    <t>Snow</t>
  </si>
  <si>
    <t>Spencer.Snow@inl.gov</t>
  </si>
  <si>
    <t xml:space="preserve">The Boiler and Pressure Vessel Main Committee </t>
  </si>
  <si>
    <t>ASME-N2000000</t>
  </si>
  <si>
    <t>Subcommittee on Nuclear Power (SC III)</t>
  </si>
  <si>
    <t>ASME-N20070310</t>
  </si>
  <si>
    <t>Executive Committee</t>
  </si>
  <si>
    <t>ASME-NQA-1</t>
  </si>
  <si>
    <t>Special Working Group on Dynamic Analysis (SG-D) (SC III)</t>
  </si>
  <si>
    <t>Jensen</t>
  </si>
  <si>
    <t>Daren</t>
  </si>
  <si>
    <t>Daren.Jensen@inl.gov</t>
  </si>
  <si>
    <t>Wright</t>
  </si>
  <si>
    <t>Richard</t>
  </si>
  <si>
    <t>Richard.Wright@inl.gov</t>
  </si>
  <si>
    <t xml:space="preserve">Component Design and Construction </t>
  </si>
  <si>
    <t>ASME-Section III</t>
  </si>
  <si>
    <t>American Welding Society</t>
  </si>
  <si>
    <t>Committee on Welding Procedures and Qualifications</t>
  </si>
  <si>
    <t>AWS-B2.0</t>
  </si>
  <si>
    <t>AWS-B2.1</t>
  </si>
  <si>
    <t>Health Physcis Society</t>
  </si>
  <si>
    <t>Radiation Protection (HPS)</t>
  </si>
  <si>
    <t>HPS-N13</t>
  </si>
  <si>
    <t>I</t>
  </si>
  <si>
    <t>Biersdorf</t>
  </si>
  <si>
    <t>John</t>
  </si>
  <si>
    <t>John.Biersdorf@inl.gov</t>
  </si>
  <si>
    <t>ANS/ASME Joint Committee on Nuclear Risk Management (JCNRM)</t>
  </si>
  <si>
    <t>ANS/ASME JCNRM Internal Events Working Group, Fire Events Working Group</t>
  </si>
  <si>
    <t>Yadav</t>
  </si>
  <si>
    <t>Vaibhav</t>
  </si>
  <si>
    <t>Vaibhav.Yadav@inl.gov</t>
  </si>
  <si>
    <t>ANS/ASME JCNRM LSPD Writing Group</t>
  </si>
  <si>
    <t>Johnston</t>
  </si>
  <si>
    <t>Denis</t>
  </si>
  <si>
    <t>Denis.Johnston@inl.gov</t>
  </si>
  <si>
    <t>American Glovebox Societ</t>
  </si>
  <si>
    <t>Standards Development Committee</t>
  </si>
  <si>
    <t>Brown</t>
  </si>
  <si>
    <t>Chris</t>
  </si>
  <si>
    <t>Chris.Brown@inl.gov</t>
  </si>
  <si>
    <t>ASME Section V SG</t>
  </si>
  <si>
    <t>Voluementric WG UT, ASME-V</t>
  </si>
  <si>
    <t>ASME/ ANDE</t>
  </si>
  <si>
    <t>EFCOG</t>
  </si>
  <si>
    <t>Welding Task Team</t>
  </si>
  <si>
    <t>Dewall</t>
  </si>
  <si>
    <t>Kevin</t>
  </si>
  <si>
    <t>Kevin.Dewall@inl.gov</t>
  </si>
  <si>
    <t>Main Committee of Committee on Operation and Maintenance of Nuclear Power Plants</t>
  </si>
  <si>
    <t>ASME-O1030000</t>
  </si>
  <si>
    <t>Subcommittee on OM Codes</t>
  </si>
  <si>
    <t>Subgroup on Motor Operated Vechicles</t>
  </si>
  <si>
    <t>ASME-O10317000</t>
  </si>
  <si>
    <t>Subcommittee on Qualification of Valve Assemblies</t>
  </si>
  <si>
    <t>ASME-O10830000</t>
  </si>
  <si>
    <t>Fluckiger</t>
  </si>
  <si>
    <t>Jeffrey</t>
  </si>
  <si>
    <t>Jeffrey.Fluckiger@inl.gov</t>
  </si>
  <si>
    <t>ASW B2, Standard for Welding Procedures and Welder Qualifications</t>
  </si>
  <si>
    <t>AWS B2</t>
  </si>
  <si>
    <t>Welding Research Council</t>
  </si>
  <si>
    <t>Welding Research Council/Welding Procedures Committee</t>
  </si>
  <si>
    <t>WRC/WPC</t>
  </si>
  <si>
    <t>Harker</t>
  </si>
  <si>
    <t>Marv</t>
  </si>
  <si>
    <t>Marv.Harker@inl.gov</t>
  </si>
  <si>
    <t>Stainless Steel Structural Steel Welding</t>
  </si>
  <si>
    <t>AWS D1.3</t>
  </si>
  <si>
    <t>McMurtrey</t>
  </si>
  <si>
    <t>Michael</t>
  </si>
  <si>
    <t>Michael.McMurtrey@inl.gov</t>
  </si>
  <si>
    <t>Special Committee on Use of Additive Manufacturing for Pressure Retaining Equipment</t>
  </si>
  <si>
    <t>BPTCS/BNCS</t>
  </si>
  <si>
    <t>Finished Material, Properties and Process Control, Additive Manufacturing Standardization Collaborative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</si>
</sst>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124" zoomScaleNormal="124" workbookViewId="0">
      <pane xSplit="2" ySplit="12" topLeftCell="C40" activePane="bottomRight" state="frozen"/>
      <selection pane="topRight" activeCell="C1" sqref="C1"/>
      <selection pane="bottomLeft" activeCell="A11" sqref="A11"/>
      <selection pane="bottomRight" activeCell="E11" sqref="E11:E1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112</v>
      </c>
      <c r="M1" s="108" t="str">
        <f>IF(AND(M2="",M6=""),"Status:  OK","")</f>
        <v>Status:  OK</v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113</v>
      </c>
      <c r="D3" s="107"/>
      <c r="E3" s="19"/>
      <c r="F3" s="19"/>
      <c r="G3" s="29" t="s">
        <v>46</v>
      </c>
      <c r="H3" s="52" t="s">
        <v>114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115</v>
      </c>
      <c r="D5" s="107"/>
      <c r="E5" s="100" t="s">
        <v>54</v>
      </c>
      <c r="F5" s="100"/>
      <c r="G5" s="100"/>
      <c r="H5" s="48">
        <v>46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Idaho National Laboratory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116</v>
      </c>
      <c r="D7" s="107"/>
      <c r="F7" s="33" t="s">
        <v>109</v>
      </c>
      <c r="G7" s="117" t="s">
        <v>117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>
        <v>43419</v>
      </c>
      <c r="D9" s="76"/>
      <c r="E9" s="76"/>
      <c r="F9" s="76"/>
      <c r="G9" s="76"/>
      <c r="H9" s="76"/>
      <c r="I9" s="74"/>
      <c r="J9" s="26"/>
      <c r="M9" s="90" t="s">
        <v>52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48</v>
      </c>
      <c r="D11" s="91" t="s">
        <v>43</v>
      </c>
      <c r="E11" s="91" t="s">
        <v>44</v>
      </c>
      <c r="F11" s="91" t="s">
        <v>110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53</v>
      </c>
      <c r="M11" s="91" t="s">
        <v>50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49</v>
      </c>
      <c r="H12" s="67" t="s">
        <v>42</v>
      </c>
      <c r="I12" s="92"/>
      <c r="J12" s="92"/>
      <c r="K12" s="92"/>
      <c r="L12" s="97"/>
      <c r="M12" s="92"/>
      <c r="N12" s="65" t="s">
        <v>51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118</v>
      </c>
      <c r="D13" s="78" t="s">
        <v>119</v>
      </c>
      <c r="E13" s="78" t="s">
        <v>120</v>
      </c>
      <c r="F13" s="78" t="s">
        <v>121</v>
      </c>
      <c r="G13" s="36"/>
      <c r="H13" s="36" t="s">
        <v>122</v>
      </c>
      <c r="I13" s="78" t="s">
        <v>123</v>
      </c>
      <c r="J13" s="78" t="s">
        <v>124</v>
      </c>
      <c r="K13" s="78" t="s">
        <v>125</v>
      </c>
      <c r="L13" s="35" t="s">
        <v>126</v>
      </c>
      <c r="M13" s="36" t="s">
        <v>127</v>
      </c>
      <c r="N13" s="36"/>
      <c r="O13" s="36" t="s">
        <v>128</v>
      </c>
      <c r="P13" s="49" t="s">
        <v>129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3.75" x14ac:dyDescent="0.2">
      <c r="A14" s="12">
        <v>2</v>
      </c>
      <c r="B14" s="46" t="str">
        <f t="shared" si="0"/>
        <v>ok</v>
      </c>
      <c r="C14" s="42" t="s">
        <v>118</v>
      </c>
      <c r="D14" s="77" t="s">
        <v>130</v>
      </c>
      <c r="E14" s="77" t="s">
        <v>131</v>
      </c>
      <c r="F14" s="77" t="s">
        <v>132</v>
      </c>
      <c r="G14" s="38"/>
      <c r="H14" s="38" t="s">
        <v>122</v>
      </c>
      <c r="I14" s="77" t="s">
        <v>133</v>
      </c>
      <c r="J14" s="77" t="s">
        <v>124</v>
      </c>
      <c r="K14" s="77" t="s">
        <v>134</v>
      </c>
      <c r="L14" s="37" t="s">
        <v>135</v>
      </c>
      <c r="M14" s="38" t="s">
        <v>127</v>
      </c>
      <c r="N14" s="38"/>
      <c r="O14" s="38" t="s">
        <v>128</v>
      </c>
      <c r="P14" s="50" t="s">
        <v>129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51" x14ac:dyDescent="0.2">
      <c r="A15" s="12">
        <v>3</v>
      </c>
      <c r="B15" s="46" t="str">
        <f t="shared" si="0"/>
        <v>ok</v>
      </c>
      <c r="C15" s="42" t="s">
        <v>118</v>
      </c>
      <c r="D15" s="77" t="s">
        <v>130</v>
      </c>
      <c r="E15" s="77" t="s">
        <v>131</v>
      </c>
      <c r="F15" s="77" t="s">
        <v>132</v>
      </c>
      <c r="G15" s="38"/>
      <c r="H15" s="38" t="s">
        <v>122</v>
      </c>
      <c r="I15" s="77" t="s">
        <v>133</v>
      </c>
      <c r="J15" s="77" t="s">
        <v>124</v>
      </c>
      <c r="K15" s="77" t="s">
        <v>137</v>
      </c>
      <c r="L15" s="37" t="s">
        <v>136</v>
      </c>
      <c r="M15" s="38" t="s">
        <v>127</v>
      </c>
      <c r="N15" s="38"/>
      <c r="O15" s="38" t="s">
        <v>128</v>
      </c>
      <c r="P15" s="50" t="s">
        <v>129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63.75" x14ac:dyDescent="0.2">
      <c r="A16" s="12">
        <v>4</v>
      </c>
      <c r="B16" s="46" t="str">
        <f t="shared" si="0"/>
        <v>ok</v>
      </c>
      <c r="C16" s="42" t="s">
        <v>118</v>
      </c>
      <c r="D16" s="77" t="s">
        <v>138</v>
      </c>
      <c r="E16" s="77" t="s">
        <v>139</v>
      </c>
      <c r="F16" s="77" t="s">
        <v>140</v>
      </c>
      <c r="G16" s="38"/>
      <c r="H16" s="38" t="s">
        <v>122</v>
      </c>
      <c r="I16" s="77" t="s">
        <v>141</v>
      </c>
      <c r="J16" s="77" t="s">
        <v>124</v>
      </c>
      <c r="K16" s="77" t="s">
        <v>142</v>
      </c>
      <c r="L16" s="37" t="s">
        <v>143</v>
      </c>
      <c r="M16" s="38" t="s">
        <v>127</v>
      </c>
      <c r="N16" s="38"/>
      <c r="O16" s="38" t="s">
        <v>128</v>
      </c>
      <c r="P16" s="50" t="s">
        <v>129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1" x14ac:dyDescent="0.2">
      <c r="A17" s="12">
        <v>5</v>
      </c>
      <c r="B17" s="46" t="str">
        <f t="shared" si="0"/>
        <v>ok</v>
      </c>
      <c r="C17" s="42" t="s">
        <v>118</v>
      </c>
      <c r="D17" s="77" t="s">
        <v>144</v>
      </c>
      <c r="E17" s="77" t="s">
        <v>145</v>
      </c>
      <c r="F17" s="77" t="s">
        <v>146</v>
      </c>
      <c r="G17" s="38"/>
      <c r="H17" s="38" t="s">
        <v>122</v>
      </c>
      <c r="I17" s="77" t="s">
        <v>147</v>
      </c>
      <c r="J17" s="77" t="s">
        <v>124</v>
      </c>
      <c r="K17" s="77" t="s">
        <v>148</v>
      </c>
      <c r="L17" s="37" t="s">
        <v>149</v>
      </c>
      <c r="M17" s="38" t="s">
        <v>127</v>
      </c>
      <c r="N17" s="38"/>
      <c r="O17" s="38" t="s">
        <v>128</v>
      </c>
      <c r="P17" s="50" t="s">
        <v>129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76.5" x14ac:dyDescent="0.2">
      <c r="A18" s="12">
        <v>6</v>
      </c>
      <c r="B18" s="46" t="str">
        <f t="shared" si="0"/>
        <v>ok</v>
      </c>
      <c r="C18" s="42" t="s">
        <v>118</v>
      </c>
      <c r="D18" s="77" t="s">
        <v>150</v>
      </c>
      <c r="E18" s="77" t="s">
        <v>151</v>
      </c>
      <c r="F18" s="77" t="s">
        <v>152</v>
      </c>
      <c r="G18" s="38"/>
      <c r="H18" s="38" t="s">
        <v>122</v>
      </c>
      <c r="I18" s="77" t="s">
        <v>153</v>
      </c>
      <c r="J18" s="77" t="s">
        <v>124</v>
      </c>
      <c r="K18" s="77" t="s">
        <v>154</v>
      </c>
      <c r="L18" s="37" t="s">
        <v>155</v>
      </c>
      <c r="M18" s="38" t="s">
        <v>127</v>
      </c>
      <c r="N18" s="38"/>
      <c r="O18" s="38" t="s">
        <v>128</v>
      </c>
      <c r="P18" s="50" t="s">
        <v>129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8.25" x14ac:dyDescent="0.2">
      <c r="A19" s="12">
        <v>7</v>
      </c>
      <c r="B19" s="46" t="str">
        <f t="shared" si="0"/>
        <v>ok</v>
      </c>
      <c r="C19" s="42" t="s">
        <v>118</v>
      </c>
      <c r="D19" s="77" t="s">
        <v>150</v>
      </c>
      <c r="E19" s="77" t="s">
        <v>151</v>
      </c>
      <c r="F19" s="77" t="s">
        <v>152</v>
      </c>
      <c r="G19" s="38"/>
      <c r="H19" s="38" t="s">
        <v>122</v>
      </c>
      <c r="I19" s="77" t="s">
        <v>153</v>
      </c>
      <c r="J19" s="77" t="s">
        <v>124</v>
      </c>
      <c r="K19" s="77" t="s">
        <v>156</v>
      </c>
      <c r="L19" s="37" t="s">
        <v>157</v>
      </c>
      <c r="M19" s="38" t="s">
        <v>127</v>
      </c>
      <c r="N19" s="38"/>
      <c r="O19" s="38" t="s">
        <v>128</v>
      </c>
      <c r="P19" s="50" t="s">
        <v>129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8.25" x14ac:dyDescent="0.2">
      <c r="A20" s="12">
        <v>8</v>
      </c>
      <c r="B20" s="46" t="str">
        <f t="shared" si="0"/>
        <v>ok</v>
      </c>
      <c r="C20" s="42" t="s">
        <v>118</v>
      </c>
      <c r="D20" s="77" t="s">
        <v>158</v>
      </c>
      <c r="E20" s="77" t="s">
        <v>120</v>
      </c>
      <c r="F20" s="77" t="s">
        <v>159</v>
      </c>
      <c r="G20" s="38"/>
      <c r="H20" s="38" t="s">
        <v>122</v>
      </c>
      <c r="I20" s="77" t="s">
        <v>153</v>
      </c>
      <c r="J20" s="77" t="s">
        <v>124</v>
      </c>
      <c r="K20" s="77" t="s">
        <v>160</v>
      </c>
      <c r="L20" s="37" t="s">
        <v>161</v>
      </c>
      <c r="M20" s="38" t="s">
        <v>162</v>
      </c>
      <c r="N20" s="38"/>
      <c r="O20" s="38" t="s">
        <v>128</v>
      </c>
      <c r="P20" s="50" t="s">
        <v>129</v>
      </c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46" t="str">
        <f t="shared" si="0"/>
        <v>ok</v>
      </c>
      <c r="C21" s="42" t="s">
        <v>118</v>
      </c>
      <c r="D21" s="77" t="s">
        <v>158</v>
      </c>
      <c r="E21" s="77" t="s">
        <v>120</v>
      </c>
      <c r="F21" s="77" t="s">
        <v>159</v>
      </c>
      <c r="G21" s="38"/>
      <c r="H21" s="38" t="s">
        <v>122</v>
      </c>
      <c r="I21" s="77" t="s">
        <v>153</v>
      </c>
      <c r="J21" s="77" t="s">
        <v>124</v>
      </c>
      <c r="K21" s="77" t="s">
        <v>163</v>
      </c>
      <c r="L21" s="37" t="s">
        <v>164</v>
      </c>
      <c r="M21" s="38" t="s">
        <v>127</v>
      </c>
      <c r="N21" s="38"/>
      <c r="O21" s="38" t="s">
        <v>128</v>
      </c>
      <c r="P21" s="50" t="s">
        <v>129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25" x14ac:dyDescent="0.2">
      <c r="A22" s="12">
        <v>10</v>
      </c>
      <c r="B22" s="46" t="str">
        <f t="shared" si="0"/>
        <v>ok</v>
      </c>
      <c r="C22" s="42" t="s">
        <v>118</v>
      </c>
      <c r="D22" s="77" t="s">
        <v>166</v>
      </c>
      <c r="E22" s="77" t="s">
        <v>165</v>
      </c>
      <c r="F22" s="77" t="s">
        <v>167</v>
      </c>
      <c r="G22" s="38"/>
      <c r="H22" s="38" t="s">
        <v>122</v>
      </c>
      <c r="I22" s="77" t="s">
        <v>153</v>
      </c>
      <c r="J22" s="77" t="s">
        <v>124</v>
      </c>
      <c r="K22" s="77" t="s">
        <v>168</v>
      </c>
      <c r="L22" s="37" t="s">
        <v>169</v>
      </c>
      <c r="M22" s="38" t="s">
        <v>127</v>
      </c>
      <c r="N22" s="38"/>
      <c r="O22" s="38" t="s">
        <v>128</v>
      </c>
      <c r="P22" s="50" t="s">
        <v>129</v>
      </c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8.25" x14ac:dyDescent="0.2">
      <c r="A23" s="12">
        <v>11</v>
      </c>
      <c r="B23" s="46" t="str">
        <f t="shared" si="0"/>
        <v>ok</v>
      </c>
      <c r="C23" s="42" t="s">
        <v>118</v>
      </c>
      <c r="D23" s="77" t="s">
        <v>166</v>
      </c>
      <c r="E23" s="77" t="s">
        <v>165</v>
      </c>
      <c r="F23" s="77" t="s">
        <v>167</v>
      </c>
      <c r="G23" s="38"/>
      <c r="H23" s="38" t="s">
        <v>122</v>
      </c>
      <c r="I23" s="77" t="s">
        <v>153</v>
      </c>
      <c r="J23" s="77" t="s">
        <v>124</v>
      </c>
      <c r="K23" s="77" t="s">
        <v>170</v>
      </c>
      <c r="L23" s="37" t="s">
        <v>171</v>
      </c>
      <c r="M23" s="38" t="s">
        <v>127</v>
      </c>
      <c r="N23" s="38"/>
      <c r="O23" s="38" t="s">
        <v>128</v>
      </c>
      <c r="P23" s="50" t="s">
        <v>129</v>
      </c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8.25" x14ac:dyDescent="0.2">
      <c r="A24" s="12">
        <v>12</v>
      </c>
      <c r="B24" s="46" t="str">
        <f t="shared" si="0"/>
        <v>ok</v>
      </c>
      <c r="C24" s="42" t="s">
        <v>118</v>
      </c>
      <c r="D24" s="77" t="s">
        <v>166</v>
      </c>
      <c r="E24" s="77" t="s">
        <v>165</v>
      </c>
      <c r="F24" s="77" t="s">
        <v>167</v>
      </c>
      <c r="G24" s="38"/>
      <c r="H24" s="38" t="s">
        <v>122</v>
      </c>
      <c r="I24" s="77" t="s">
        <v>153</v>
      </c>
      <c r="J24" s="77" t="s">
        <v>124</v>
      </c>
      <c r="K24" s="77" t="s">
        <v>172</v>
      </c>
      <c r="L24" s="37" t="s">
        <v>173</v>
      </c>
      <c r="M24" s="38" t="s">
        <v>162</v>
      </c>
      <c r="N24" s="38"/>
      <c r="O24" s="38" t="s">
        <v>128</v>
      </c>
      <c r="P24" s="50" t="s">
        <v>129</v>
      </c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3.75" x14ac:dyDescent="0.2">
      <c r="A25" s="12">
        <v>13</v>
      </c>
      <c r="B25" s="46" t="str">
        <f t="shared" si="0"/>
        <v>ok</v>
      </c>
      <c r="C25" s="42" t="s">
        <v>118</v>
      </c>
      <c r="D25" s="77" t="s">
        <v>166</v>
      </c>
      <c r="E25" s="77" t="s">
        <v>165</v>
      </c>
      <c r="F25" s="77" t="s">
        <v>167</v>
      </c>
      <c r="G25" s="38"/>
      <c r="H25" s="38" t="s">
        <v>122</v>
      </c>
      <c r="I25" s="77" t="s">
        <v>153</v>
      </c>
      <c r="J25" s="77" t="s">
        <v>124</v>
      </c>
      <c r="K25" s="77" t="s">
        <v>174</v>
      </c>
      <c r="L25" s="37" t="s">
        <v>171</v>
      </c>
      <c r="M25" s="38" t="s">
        <v>127</v>
      </c>
      <c r="N25" s="38"/>
      <c r="O25" s="38" t="s">
        <v>128</v>
      </c>
      <c r="P25" s="50" t="s">
        <v>129</v>
      </c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8.25" x14ac:dyDescent="0.2">
      <c r="A26" s="12">
        <v>14</v>
      </c>
      <c r="B26" s="46" t="str">
        <f t="shared" si="0"/>
        <v>ok</v>
      </c>
      <c r="C26" s="42" t="s">
        <v>118</v>
      </c>
      <c r="D26" s="77" t="s">
        <v>175</v>
      </c>
      <c r="E26" s="77" t="s">
        <v>176</v>
      </c>
      <c r="F26" s="77" t="s">
        <v>177</v>
      </c>
      <c r="G26" s="38"/>
      <c r="H26" s="38" t="s">
        <v>122</v>
      </c>
      <c r="I26" s="77" t="s">
        <v>153</v>
      </c>
      <c r="J26" s="77" t="s">
        <v>124</v>
      </c>
      <c r="K26" s="77" t="s">
        <v>172</v>
      </c>
      <c r="L26" s="37" t="s">
        <v>173</v>
      </c>
      <c r="M26" s="38" t="s">
        <v>162</v>
      </c>
      <c r="N26" s="38"/>
      <c r="O26" s="38" t="s">
        <v>128</v>
      </c>
      <c r="P26" s="50" t="s">
        <v>129</v>
      </c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8.25" x14ac:dyDescent="0.2">
      <c r="A27" s="12">
        <v>15</v>
      </c>
      <c r="B27" s="46" t="str">
        <f t="shared" si="0"/>
        <v>ok</v>
      </c>
      <c r="C27" s="42" t="s">
        <v>118</v>
      </c>
      <c r="D27" s="77" t="s">
        <v>178</v>
      </c>
      <c r="E27" s="77" t="s">
        <v>179</v>
      </c>
      <c r="F27" s="77" t="s">
        <v>180</v>
      </c>
      <c r="G27" s="38"/>
      <c r="H27" s="38" t="s">
        <v>122</v>
      </c>
      <c r="I27" s="77" t="s">
        <v>153</v>
      </c>
      <c r="J27" s="77" t="s">
        <v>124</v>
      </c>
      <c r="K27" s="77" t="s">
        <v>181</v>
      </c>
      <c r="L27" s="37" t="s">
        <v>182</v>
      </c>
      <c r="M27" s="38" t="s">
        <v>127</v>
      </c>
      <c r="N27" s="38"/>
      <c r="O27" s="38" t="s">
        <v>128</v>
      </c>
      <c r="P27" s="50" t="s">
        <v>129</v>
      </c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1" x14ac:dyDescent="0.2">
      <c r="A28" s="12">
        <v>16</v>
      </c>
      <c r="B28" s="46" t="str">
        <f t="shared" si="0"/>
        <v>ok</v>
      </c>
      <c r="C28" s="42" t="s">
        <v>118</v>
      </c>
      <c r="D28" s="77" t="s">
        <v>150</v>
      </c>
      <c r="E28" s="77" t="s">
        <v>151</v>
      </c>
      <c r="F28" s="77" t="s">
        <v>152</v>
      </c>
      <c r="G28" s="38"/>
      <c r="H28" s="38" t="s">
        <v>122</v>
      </c>
      <c r="I28" s="77" t="s">
        <v>183</v>
      </c>
      <c r="J28" s="77" t="s">
        <v>124</v>
      </c>
      <c r="K28" s="77" t="s">
        <v>184</v>
      </c>
      <c r="L28" s="37" t="s">
        <v>185</v>
      </c>
      <c r="M28" s="38" t="s">
        <v>162</v>
      </c>
      <c r="N28" s="38"/>
      <c r="O28" s="38" t="s">
        <v>128</v>
      </c>
      <c r="P28" s="50" t="s">
        <v>129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1" x14ac:dyDescent="0.2">
      <c r="A29" s="12">
        <v>17</v>
      </c>
      <c r="B29" s="46" t="str">
        <f t="shared" si="0"/>
        <v>ok</v>
      </c>
      <c r="C29" s="42" t="s">
        <v>118</v>
      </c>
      <c r="D29" s="77" t="s">
        <v>150</v>
      </c>
      <c r="E29" s="77" t="s">
        <v>151</v>
      </c>
      <c r="F29" s="77" t="s">
        <v>152</v>
      </c>
      <c r="G29" s="38"/>
      <c r="H29" s="38" t="s">
        <v>122</v>
      </c>
      <c r="I29" s="77" t="s">
        <v>183</v>
      </c>
      <c r="J29" s="77" t="s">
        <v>124</v>
      </c>
      <c r="K29" s="77" t="s">
        <v>184</v>
      </c>
      <c r="L29" s="37" t="s">
        <v>186</v>
      </c>
      <c r="M29" s="38" t="s">
        <v>162</v>
      </c>
      <c r="N29" s="38"/>
      <c r="O29" s="38" t="s">
        <v>128</v>
      </c>
      <c r="P29" s="50" t="s">
        <v>129</v>
      </c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>ok</v>
      </c>
      <c r="C30" s="42" t="s">
        <v>118</v>
      </c>
      <c r="D30" s="77" t="s">
        <v>138</v>
      </c>
      <c r="E30" s="77" t="s">
        <v>139</v>
      </c>
      <c r="F30" s="77" t="s">
        <v>140</v>
      </c>
      <c r="G30" s="38"/>
      <c r="H30" s="38" t="s">
        <v>122</v>
      </c>
      <c r="I30" s="77" t="s">
        <v>187</v>
      </c>
      <c r="J30" s="77" t="s">
        <v>124</v>
      </c>
      <c r="K30" s="77" t="s">
        <v>188</v>
      </c>
      <c r="L30" s="37" t="s">
        <v>189</v>
      </c>
      <c r="M30" s="38" t="s">
        <v>162</v>
      </c>
      <c r="N30" s="38"/>
      <c r="O30" s="38" t="s">
        <v>128</v>
      </c>
      <c r="P30" s="50" t="s">
        <v>129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63.75" x14ac:dyDescent="0.2">
      <c r="A31" s="12">
        <v>19</v>
      </c>
      <c r="B31" s="46" t="str">
        <f t="shared" si="0"/>
        <v>ok</v>
      </c>
      <c r="C31" s="42" t="s">
        <v>190</v>
      </c>
      <c r="D31" s="77" t="s">
        <v>191</v>
      </c>
      <c r="E31" s="77" t="s">
        <v>192</v>
      </c>
      <c r="F31" s="77" t="s">
        <v>193</v>
      </c>
      <c r="G31" s="38"/>
      <c r="H31" s="38" t="s">
        <v>122</v>
      </c>
      <c r="I31" s="77" t="s">
        <v>133</v>
      </c>
      <c r="J31" s="77" t="s">
        <v>124</v>
      </c>
      <c r="K31" s="77" t="s">
        <v>194</v>
      </c>
      <c r="L31" s="37" t="s">
        <v>195</v>
      </c>
      <c r="M31" s="38" t="s">
        <v>127</v>
      </c>
      <c r="N31" s="38"/>
      <c r="O31" s="38" t="s">
        <v>128</v>
      </c>
      <c r="P31" s="50" t="s">
        <v>129</v>
      </c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63.75" x14ac:dyDescent="0.2">
      <c r="A32" s="12">
        <v>20</v>
      </c>
      <c r="B32" s="46" t="str">
        <f t="shared" si="0"/>
        <v>ok</v>
      </c>
      <c r="C32" s="42" t="s">
        <v>190</v>
      </c>
      <c r="D32" s="77" t="s">
        <v>196</v>
      </c>
      <c r="E32" s="77" t="s">
        <v>197</v>
      </c>
      <c r="F32" s="77" t="s">
        <v>198</v>
      </c>
      <c r="G32" s="38"/>
      <c r="H32" s="38" t="s">
        <v>122</v>
      </c>
      <c r="I32" s="77" t="s">
        <v>133</v>
      </c>
      <c r="J32" s="77" t="s">
        <v>124</v>
      </c>
      <c r="K32" s="77" t="s">
        <v>194</v>
      </c>
      <c r="L32" s="37" t="s">
        <v>199</v>
      </c>
      <c r="M32" s="38" t="s">
        <v>127</v>
      </c>
      <c r="N32" s="38"/>
      <c r="O32" s="38" t="s">
        <v>128</v>
      </c>
      <c r="P32" s="50" t="s">
        <v>129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8.25" x14ac:dyDescent="0.2">
      <c r="A33" s="12">
        <v>21</v>
      </c>
      <c r="B33" s="46" t="str">
        <f t="shared" si="0"/>
        <v>ok</v>
      </c>
      <c r="C33" s="42" t="s">
        <v>190</v>
      </c>
      <c r="D33" s="77" t="s">
        <v>200</v>
      </c>
      <c r="E33" s="77" t="s">
        <v>201</v>
      </c>
      <c r="F33" s="77" t="s">
        <v>202</v>
      </c>
      <c r="G33" s="38"/>
      <c r="H33" s="38" t="s">
        <v>122</v>
      </c>
      <c r="I33" s="77" t="s">
        <v>203</v>
      </c>
      <c r="J33" s="77" t="s">
        <v>124</v>
      </c>
      <c r="K33" s="77" t="s">
        <v>204</v>
      </c>
      <c r="L33" s="37" t="s">
        <v>129</v>
      </c>
      <c r="M33" s="38" t="s">
        <v>127</v>
      </c>
      <c r="N33" s="38"/>
      <c r="O33" s="38" t="s">
        <v>128</v>
      </c>
      <c r="P33" s="50" t="s">
        <v>129</v>
      </c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ok</v>
      </c>
      <c r="W33" s="71" t="str">
        <f t="shared" si="12"/>
        <v>ok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ok</v>
      </c>
      <c r="AD33" s="71" t="str">
        <f t="shared" si="14"/>
        <v>ok</v>
      </c>
      <c r="AE33" s="71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38.25" x14ac:dyDescent="0.2">
      <c r="A34" s="12">
        <v>22</v>
      </c>
      <c r="B34" s="46" t="str">
        <f t="shared" si="0"/>
        <v>ok</v>
      </c>
      <c r="C34" s="42" t="s">
        <v>118</v>
      </c>
      <c r="D34" s="77" t="s">
        <v>205</v>
      </c>
      <c r="E34" s="77" t="s">
        <v>206</v>
      </c>
      <c r="F34" s="77" t="s">
        <v>207</v>
      </c>
      <c r="G34" s="38"/>
      <c r="H34" s="38" t="s">
        <v>122</v>
      </c>
      <c r="I34" s="77" t="s">
        <v>153</v>
      </c>
      <c r="J34" s="77" t="s">
        <v>124</v>
      </c>
      <c r="K34" s="77" t="s">
        <v>208</v>
      </c>
      <c r="L34" s="37" t="s">
        <v>209</v>
      </c>
      <c r="M34" s="38" t="s">
        <v>127</v>
      </c>
      <c r="N34" s="38"/>
      <c r="O34" s="38" t="s">
        <v>128</v>
      </c>
      <c r="P34" s="50" t="s">
        <v>129</v>
      </c>
      <c r="Q34" s="64"/>
      <c r="R34" s="71" t="str">
        <f t="shared" si="1"/>
        <v>ok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ok</v>
      </c>
      <c r="W34" s="71" t="str">
        <f t="shared" si="12"/>
        <v>ok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ok</v>
      </c>
      <c r="AD34" s="71" t="str">
        <f t="shared" si="14"/>
        <v>ok</v>
      </c>
      <c r="AE34" s="71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38.25" x14ac:dyDescent="0.2">
      <c r="A35" s="12">
        <v>23</v>
      </c>
      <c r="B35" s="46" t="str">
        <f t="shared" si="0"/>
        <v>ok</v>
      </c>
      <c r="C35" s="42" t="s">
        <v>118</v>
      </c>
      <c r="D35" s="77" t="s">
        <v>205</v>
      </c>
      <c r="E35" s="77" t="s">
        <v>206</v>
      </c>
      <c r="F35" s="77" t="s">
        <v>207</v>
      </c>
      <c r="G35" s="38"/>
      <c r="H35" s="38" t="s">
        <v>122</v>
      </c>
      <c r="I35" s="77" t="s">
        <v>153</v>
      </c>
      <c r="J35" s="77" t="s">
        <v>124</v>
      </c>
      <c r="K35" s="77" t="s">
        <v>210</v>
      </c>
      <c r="L35" s="37" t="s">
        <v>129</v>
      </c>
      <c r="M35" s="38" t="s">
        <v>127</v>
      </c>
      <c r="N35" s="38"/>
      <c r="O35" s="38" t="s">
        <v>128</v>
      </c>
      <c r="P35" s="50" t="s">
        <v>129</v>
      </c>
      <c r="Q35" s="64"/>
      <c r="R35" s="71" t="str">
        <f t="shared" si="1"/>
        <v>ok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ok</v>
      </c>
      <c r="W35" s="71" t="str">
        <f t="shared" si="12"/>
        <v>ok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ok</v>
      </c>
      <c r="AD35" s="71" t="str">
        <f t="shared" si="14"/>
        <v>ok</v>
      </c>
      <c r="AE35" s="71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>ok</v>
      </c>
      <c r="C36" s="42" t="s">
        <v>118</v>
      </c>
      <c r="D36" s="77" t="s">
        <v>205</v>
      </c>
      <c r="E36" s="77" t="s">
        <v>206</v>
      </c>
      <c r="F36" s="77" t="s">
        <v>207</v>
      </c>
      <c r="G36" s="38"/>
      <c r="H36" s="38" t="s">
        <v>122</v>
      </c>
      <c r="I36" s="77" t="s">
        <v>211</v>
      </c>
      <c r="J36" s="77" t="s">
        <v>124</v>
      </c>
      <c r="K36" s="77" t="s">
        <v>212</v>
      </c>
      <c r="L36" s="37" t="s">
        <v>211</v>
      </c>
      <c r="M36" s="38" t="s">
        <v>127</v>
      </c>
      <c r="N36" s="38"/>
      <c r="O36" s="38" t="s">
        <v>128</v>
      </c>
      <c r="P36" s="50" t="s">
        <v>129</v>
      </c>
      <c r="Q36" s="64"/>
      <c r="R36" s="71" t="str">
        <f t="shared" si="1"/>
        <v>ok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ok</v>
      </c>
      <c r="W36" s="71" t="str">
        <f t="shared" si="12"/>
        <v>ok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ok</v>
      </c>
      <c r="AD36" s="71" t="str">
        <f t="shared" si="14"/>
        <v>ok</v>
      </c>
      <c r="AE36" s="71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76.5" x14ac:dyDescent="0.2">
      <c r="A37" s="12">
        <v>25</v>
      </c>
      <c r="B37" s="46" t="str">
        <f t="shared" ref="B37:B61" si="15">IF(COUNTIF(R37:AE37,"")=No_of_Columns,"",IF(COUNTIF(R37:AE37,"ok")=No_of_Columns,"ok","Incomplete"))</f>
        <v>ok</v>
      </c>
      <c r="C37" s="42" t="s">
        <v>118</v>
      </c>
      <c r="D37" s="77" t="s">
        <v>213</v>
      </c>
      <c r="E37" s="77" t="s">
        <v>214</v>
      </c>
      <c r="F37" s="77" t="s">
        <v>215</v>
      </c>
      <c r="G37" s="38"/>
      <c r="H37" s="38" t="s">
        <v>122</v>
      </c>
      <c r="I37" s="77" t="s">
        <v>153</v>
      </c>
      <c r="J37" s="77" t="s">
        <v>124</v>
      </c>
      <c r="K37" s="77" t="s">
        <v>216</v>
      </c>
      <c r="L37" s="37" t="s">
        <v>217</v>
      </c>
      <c r="M37" s="38" t="s">
        <v>127</v>
      </c>
      <c r="N37" s="38"/>
      <c r="O37" s="38" t="s">
        <v>128</v>
      </c>
      <c r="P37" s="50" t="s">
        <v>129</v>
      </c>
      <c r="Q37" s="64"/>
      <c r="R37" s="71" t="str">
        <f t="shared" si="1"/>
        <v>ok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ok</v>
      </c>
      <c r="W37" s="71" t="str">
        <f t="shared" si="12"/>
        <v>ok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71" t="str">
        <f t="shared" si="14"/>
        <v>ok</v>
      </c>
      <c r="AE37" s="71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8.25" x14ac:dyDescent="0.2">
      <c r="A38" s="12">
        <v>26</v>
      </c>
      <c r="B38" s="46" t="str">
        <f t="shared" si="15"/>
        <v>ok</v>
      </c>
      <c r="C38" s="42" t="s">
        <v>118</v>
      </c>
      <c r="D38" s="77" t="s">
        <v>213</v>
      </c>
      <c r="E38" s="77" t="s">
        <v>214</v>
      </c>
      <c r="F38" s="77" t="s">
        <v>215</v>
      </c>
      <c r="G38" s="38"/>
      <c r="H38" s="38" t="s">
        <v>122</v>
      </c>
      <c r="I38" s="77" t="s">
        <v>153</v>
      </c>
      <c r="J38" s="77" t="s">
        <v>124</v>
      </c>
      <c r="K38" s="77" t="s">
        <v>218</v>
      </c>
      <c r="L38" s="37" t="s">
        <v>217</v>
      </c>
      <c r="M38" s="38" t="s">
        <v>127</v>
      </c>
      <c r="N38" s="38"/>
      <c r="O38" s="38" t="s">
        <v>128</v>
      </c>
      <c r="P38" s="50" t="s">
        <v>129</v>
      </c>
      <c r="Q38" s="64"/>
      <c r="R38" s="71" t="str">
        <f t="shared" si="1"/>
        <v>ok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ok</v>
      </c>
      <c r="W38" s="71" t="str">
        <f t="shared" si="12"/>
        <v>ok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ok</v>
      </c>
      <c r="AD38" s="71" t="str">
        <f t="shared" si="14"/>
        <v>ok</v>
      </c>
      <c r="AE38" s="71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38.25" x14ac:dyDescent="0.2">
      <c r="A39" s="12">
        <v>27</v>
      </c>
      <c r="B39" s="46" t="str">
        <f t="shared" si="15"/>
        <v>ok</v>
      </c>
      <c r="C39" s="42" t="s">
        <v>118</v>
      </c>
      <c r="D39" s="77" t="s">
        <v>213</v>
      </c>
      <c r="E39" s="77" t="s">
        <v>214</v>
      </c>
      <c r="F39" s="77" t="s">
        <v>215</v>
      </c>
      <c r="G39" s="38"/>
      <c r="H39" s="38" t="s">
        <v>122</v>
      </c>
      <c r="I39" s="77" t="s">
        <v>153</v>
      </c>
      <c r="J39" s="77" t="s">
        <v>124</v>
      </c>
      <c r="K39" s="77" t="s">
        <v>219</v>
      </c>
      <c r="L39" s="37" t="s">
        <v>220</v>
      </c>
      <c r="M39" s="38" t="s">
        <v>127</v>
      </c>
      <c r="N39" s="38"/>
      <c r="O39" s="38" t="s">
        <v>128</v>
      </c>
      <c r="P39" s="50" t="s">
        <v>129</v>
      </c>
      <c r="Q39" s="64"/>
      <c r="R39" s="71" t="str">
        <f t="shared" si="1"/>
        <v>ok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ok</v>
      </c>
      <c r="W39" s="71" t="str">
        <f t="shared" si="12"/>
        <v>ok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ok</v>
      </c>
      <c r="AD39" s="71" t="str">
        <f t="shared" si="14"/>
        <v>ok</v>
      </c>
      <c r="AE39" s="71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38.25" x14ac:dyDescent="0.2">
      <c r="A40" s="12">
        <v>28</v>
      </c>
      <c r="B40" s="46" t="str">
        <f t="shared" si="15"/>
        <v>ok</v>
      </c>
      <c r="C40" s="42" t="s">
        <v>118</v>
      </c>
      <c r="D40" s="77" t="s">
        <v>213</v>
      </c>
      <c r="E40" s="77" t="s">
        <v>214</v>
      </c>
      <c r="F40" s="77" t="s">
        <v>215</v>
      </c>
      <c r="G40" s="38"/>
      <c r="H40" s="38" t="s">
        <v>122</v>
      </c>
      <c r="I40" s="77" t="s">
        <v>153</v>
      </c>
      <c r="J40" s="77" t="s">
        <v>124</v>
      </c>
      <c r="K40" s="77" t="s">
        <v>221</v>
      </c>
      <c r="L40" s="37" t="s">
        <v>222</v>
      </c>
      <c r="M40" s="38" t="s">
        <v>127</v>
      </c>
      <c r="N40" s="38"/>
      <c r="O40" s="38" t="s">
        <v>128</v>
      </c>
      <c r="P40" s="50" t="s">
        <v>129</v>
      </c>
      <c r="Q40" s="64"/>
      <c r="R40" s="71" t="str">
        <f t="shared" si="1"/>
        <v>ok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ok</v>
      </c>
      <c r="W40" s="71" t="str">
        <f t="shared" si="12"/>
        <v>ok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ok</v>
      </c>
      <c r="AD40" s="71" t="str">
        <f t="shared" si="14"/>
        <v>ok</v>
      </c>
      <c r="AE40" s="71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76.5" x14ac:dyDescent="0.2">
      <c r="A41" s="12">
        <v>29</v>
      </c>
      <c r="B41" s="46" t="str">
        <f t="shared" si="15"/>
        <v>ok</v>
      </c>
      <c r="C41" s="42" t="s">
        <v>118</v>
      </c>
      <c r="D41" s="77" t="s">
        <v>223</v>
      </c>
      <c r="E41" s="77" t="s">
        <v>224</v>
      </c>
      <c r="F41" s="77" t="s">
        <v>225</v>
      </c>
      <c r="G41" s="38"/>
      <c r="H41" s="38" t="s">
        <v>122</v>
      </c>
      <c r="I41" s="77" t="s">
        <v>183</v>
      </c>
      <c r="J41" s="77" t="s">
        <v>124</v>
      </c>
      <c r="K41" s="77" t="s">
        <v>226</v>
      </c>
      <c r="L41" s="37" t="s">
        <v>227</v>
      </c>
      <c r="M41" s="38" t="s">
        <v>127</v>
      </c>
      <c r="N41" s="38"/>
      <c r="O41" s="38" t="s">
        <v>128</v>
      </c>
      <c r="P41" s="50" t="s">
        <v>129</v>
      </c>
      <c r="Q41" s="64"/>
      <c r="R41" s="71" t="str">
        <f t="shared" si="1"/>
        <v>ok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ok</v>
      </c>
      <c r="W41" s="71" t="str">
        <f t="shared" si="12"/>
        <v>ok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ok</v>
      </c>
      <c r="AD41" s="71" t="str">
        <f t="shared" si="14"/>
        <v>ok</v>
      </c>
      <c r="AE41" s="71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63.75" x14ac:dyDescent="0.2">
      <c r="A42" s="12">
        <v>30</v>
      </c>
      <c r="B42" s="46" t="str">
        <f t="shared" si="15"/>
        <v>ok</v>
      </c>
      <c r="C42" s="42" t="s">
        <v>118</v>
      </c>
      <c r="D42" s="77" t="s">
        <v>223</v>
      </c>
      <c r="E42" s="77" t="s">
        <v>224</v>
      </c>
      <c r="F42" s="77" t="s">
        <v>225</v>
      </c>
      <c r="G42" s="38"/>
      <c r="H42" s="38" t="s">
        <v>122</v>
      </c>
      <c r="I42" s="77" t="s">
        <v>228</v>
      </c>
      <c r="J42" s="77" t="s">
        <v>124</v>
      </c>
      <c r="K42" s="77" t="s">
        <v>229</v>
      </c>
      <c r="L42" s="37" t="s">
        <v>230</v>
      </c>
      <c r="M42" s="38" t="s">
        <v>127</v>
      </c>
      <c r="N42" s="38"/>
      <c r="O42" s="38" t="s">
        <v>128</v>
      </c>
      <c r="P42" s="50" t="s">
        <v>129</v>
      </c>
      <c r="Q42" s="64"/>
      <c r="R42" s="71" t="str">
        <f t="shared" si="1"/>
        <v>ok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ok</v>
      </c>
      <c r="W42" s="71" t="str">
        <f t="shared" si="12"/>
        <v>ok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ok</v>
      </c>
      <c r="AD42" s="71" t="str">
        <f t="shared" si="14"/>
        <v>ok</v>
      </c>
      <c r="AE42" s="71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38.25" x14ac:dyDescent="0.2">
      <c r="A43" s="12">
        <v>31</v>
      </c>
      <c r="B43" s="46" t="str">
        <f t="shared" si="15"/>
        <v>ok</v>
      </c>
      <c r="C43" s="42" t="s">
        <v>118</v>
      </c>
      <c r="D43" s="77" t="s">
        <v>231</v>
      </c>
      <c r="E43" s="77" t="s">
        <v>232</v>
      </c>
      <c r="F43" s="77" t="s">
        <v>233</v>
      </c>
      <c r="G43" s="38"/>
      <c r="H43" s="38" t="s">
        <v>122</v>
      </c>
      <c r="I43" s="77" t="s">
        <v>183</v>
      </c>
      <c r="J43" s="77" t="s">
        <v>124</v>
      </c>
      <c r="K43" s="77" t="s">
        <v>234</v>
      </c>
      <c r="L43" s="37" t="s">
        <v>235</v>
      </c>
      <c r="M43" s="38" t="s">
        <v>127</v>
      </c>
      <c r="N43" s="38"/>
      <c r="O43" s="38" t="s">
        <v>128</v>
      </c>
      <c r="P43" s="50" t="s">
        <v>129</v>
      </c>
      <c r="Q43" s="64"/>
      <c r="R43" s="71" t="str">
        <f t="shared" si="1"/>
        <v>ok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ok</v>
      </c>
      <c r="W43" s="71" t="str">
        <f t="shared" si="12"/>
        <v>ok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ok</v>
      </c>
      <c r="AD43" s="71" t="str">
        <f t="shared" si="14"/>
        <v>ok</v>
      </c>
      <c r="AE43" s="71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89.25" x14ac:dyDescent="0.2">
      <c r="A44" s="12">
        <v>32</v>
      </c>
      <c r="B44" s="46" t="str">
        <f t="shared" si="15"/>
        <v>ok</v>
      </c>
      <c r="C44" s="42" t="s">
        <v>118</v>
      </c>
      <c r="D44" s="77" t="s">
        <v>236</v>
      </c>
      <c r="E44" s="77" t="s">
        <v>237</v>
      </c>
      <c r="F44" s="77" t="s">
        <v>238</v>
      </c>
      <c r="G44" s="38"/>
      <c r="H44" s="38" t="s">
        <v>122</v>
      </c>
      <c r="I44" s="77" t="s">
        <v>153</v>
      </c>
      <c r="J44" s="77" t="s">
        <v>124</v>
      </c>
      <c r="K44" s="77" t="s">
        <v>239</v>
      </c>
      <c r="L44" s="37" t="s">
        <v>240</v>
      </c>
      <c r="M44" s="38" t="s">
        <v>127</v>
      </c>
      <c r="N44" s="38"/>
      <c r="O44" s="38" t="s">
        <v>128</v>
      </c>
      <c r="P44" s="50" t="s">
        <v>129</v>
      </c>
      <c r="Q44" s="64"/>
      <c r="R44" s="71" t="str">
        <f t="shared" si="1"/>
        <v>ok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ok</v>
      </c>
      <c r="W44" s="71" t="str">
        <f t="shared" si="12"/>
        <v>ok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ok</v>
      </c>
      <c r="AD44" s="71" t="str">
        <f t="shared" si="14"/>
        <v>ok</v>
      </c>
      <c r="AE44" s="71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89.25" x14ac:dyDescent="0.2">
      <c r="A45" s="12">
        <v>33</v>
      </c>
      <c r="B45" s="46" t="str">
        <f t="shared" si="15"/>
        <v>ok</v>
      </c>
      <c r="C45" s="42" t="s">
        <v>118</v>
      </c>
      <c r="D45" s="77" t="s">
        <v>236</v>
      </c>
      <c r="E45" s="77" t="s">
        <v>237</v>
      </c>
      <c r="F45" s="77" t="s">
        <v>238</v>
      </c>
      <c r="G45" s="38"/>
      <c r="H45" s="38" t="s">
        <v>122</v>
      </c>
      <c r="I45" s="77" t="s">
        <v>147</v>
      </c>
      <c r="J45" s="77" t="s">
        <v>124</v>
      </c>
      <c r="K45" s="77" t="s">
        <v>241</v>
      </c>
      <c r="L45" s="37" t="s">
        <v>129</v>
      </c>
      <c r="M45" s="38" t="s">
        <v>127</v>
      </c>
      <c r="N45" s="38"/>
      <c r="O45" s="38" t="s">
        <v>128</v>
      </c>
      <c r="P45" s="50" t="s">
        <v>129</v>
      </c>
      <c r="Q45" s="64"/>
      <c r="R45" s="71" t="str">
        <f t="shared" si="1"/>
        <v>ok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ok</v>
      </c>
      <c r="W45" s="71" t="str">
        <f t="shared" si="12"/>
        <v>ok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ok</v>
      </c>
      <c r="AD45" s="71" t="str">
        <f t="shared" si="14"/>
        <v>ok</v>
      </c>
      <c r="AE45" s="71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8000000}">
      <formula1>36526</formula1>
      <formula2>73050</formula2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55</v>
      </c>
    </row>
    <row r="3" spans="1:3" x14ac:dyDescent="0.2">
      <c r="A3" s="80" t="s">
        <v>83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84</v>
      </c>
    </row>
    <row r="6" spans="1:3" x14ac:dyDescent="0.2">
      <c r="A6" s="81">
        <v>1</v>
      </c>
      <c r="B6" s="89" t="s">
        <v>56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57</v>
      </c>
    </row>
    <row r="9" spans="1:3" x14ac:dyDescent="0.2">
      <c r="A9" s="81">
        <v>4</v>
      </c>
      <c r="B9" s="87" t="s">
        <v>85</v>
      </c>
    </row>
    <row r="10" spans="1:3" x14ac:dyDescent="0.2">
      <c r="A10" s="81">
        <v>5</v>
      </c>
      <c r="B10" s="87" t="s">
        <v>58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59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60</v>
      </c>
    </row>
    <row r="15" spans="1:3" x14ac:dyDescent="0.2">
      <c r="A15" s="81">
        <v>10</v>
      </c>
      <c r="B15" s="87" t="s">
        <v>61</v>
      </c>
    </row>
    <row r="16" spans="1:3" x14ac:dyDescent="0.2">
      <c r="A16" s="81">
        <v>11</v>
      </c>
      <c r="B16" s="88" t="s">
        <v>62</v>
      </c>
    </row>
    <row r="17" spans="1:2" x14ac:dyDescent="0.2">
      <c r="A17" s="81">
        <v>12</v>
      </c>
      <c r="B17" s="87" t="s">
        <v>63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64</v>
      </c>
    </row>
    <row r="27" spans="1:2" x14ac:dyDescent="0.2">
      <c r="A27" s="81">
        <v>22</v>
      </c>
      <c r="B27" s="87" t="s">
        <v>65</v>
      </c>
    </row>
    <row r="28" spans="1:2" x14ac:dyDescent="0.2">
      <c r="A28" s="81">
        <v>23</v>
      </c>
      <c r="B28" s="87" t="s">
        <v>66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67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68</v>
      </c>
    </row>
    <row r="35" spans="1:2" x14ac:dyDescent="0.2">
      <c r="A35" s="81">
        <v>30</v>
      </c>
      <c r="B35" s="88" t="s">
        <v>86</v>
      </c>
    </row>
    <row r="36" spans="1:2" x14ac:dyDescent="0.2">
      <c r="A36" s="81">
        <v>31</v>
      </c>
      <c r="B36" s="88" t="s">
        <v>69</v>
      </c>
    </row>
    <row r="37" spans="1:2" x14ac:dyDescent="0.2">
      <c r="A37" s="81">
        <v>32</v>
      </c>
      <c r="B37" s="87" t="s">
        <v>70</v>
      </c>
    </row>
    <row r="38" spans="1:2" x14ac:dyDescent="0.2">
      <c r="A38" s="81">
        <v>33</v>
      </c>
      <c r="B38" s="87" t="s">
        <v>71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72</v>
      </c>
    </row>
    <row r="41" spans="1:2" x14ac:dyDescent="0.2">
      <c r="A41" s="81">
        <v>36</v>
      </c>
      <c r="B41" s="87" t="s">
        <v>73</v>
      </c>
    </row>
    <row r="42" spans="1:2" x14ac:dyDescent="0.2">
      <c r="A42" s="81">
        <v>37</v>
      </c>
      <c r="B42" s="87" t="s">
        <v>87</v>
      </c>
    </row>
    <row r="43" spans="1:2" x14ac:dyDescent="0.2">
      <c r="A43" s="81">
        <v>38</v>
      </c>
      <c r="B43" s="87" t="s">
        <v>74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75</v>
      </c>
    </row>
    <row r="46" spans="1:2" x14ac:dyDescent="0.2">
      <c r="A46" s="81">
        <v>41</v>
      </c>
      <c r="B46" s="87" t="s">
        <v>76</v>
      </c>
    </row>
    <row r="47" spans="1:2" x14ac:dyDescent="0.2">
      <c r="A47" s="81">
        <v>42</v>
      </c>
      <c r="B47" s="87" t="s">
        <v>77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88</v>
      </c>
    </row>
    <row r="50" spans="1:2" x14ac:dyDescent="0.2">
      <c r="A50" s="81">
        <v>45</v>
      </c>
      <c r="B50" s="87" t="s">
        <v>89</v>
      </c>
    </row>
    <row r="51" spans="1:2" x14ac:dyDescent="0.2">
      <c r="A51" s="81">
        <v>46</v>
      </c>
      <c r="B51" s="87" t="s">
        <v>78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79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90</v>
      </c>
    </row>
    <row r="57" spans="1:2" x14ac:dyDescent="0.2">
      <c r="A57" s="81">
        <v>52</v>
      </c>
      <c r="B57" s="87" t="s">
        <v>91</v>
      </c>
    </row>
    <row r="58" spans="1:2" x14ac:dyDescent="0.2">
      <c r="A58" s="81">
        <v>53</v>
      </c>
      <c r="B58" s="87" t="s">
        <v>92</v>
      </c>
    </row>
    <row r="59" spans="1:2" x14ac:dyDescent="0.2">
      <c r="A59" s="81">
        <v>54</v>
      </c>
      <c r="B59" s="87" t="s">
        <v>93</v>
      </c>
    </row>
    <row r="60" spans="1:2" x14ac:dyDescent="0.2">
      <c r="A60" s="81">
        <v>55</v>
      </c>
      <c r="B60" s="87" t="s">
        <v>94</v>
      </c>
    </row>
    <row r="61" spans="1:2" x14ac:dyDescent="0.2">
      <c r="A61" s="81">
        <v>56</v>
      </c>
      <c r="B61" s="87" t="s">
        <v>95</v>
      </c>
    </row>
    <row r="62" spans="1:2" x14ac:dyDescent="0.2">
      <c r="A62" s="81">
        <v>57</v>
      </c>
      <c r="B62" s="87" t="s">
        <v>96</v>
      </c>
    </row>
    <row r="63" spans="1:2" x14ac:dyDescent="0.2">
      <c r="A63" s="81">
        <v>58</v>
      </c>
      <c r="B63" s="87" t="s">
        <v>97</v>
      </c>
    </row>
    <row r="64" spans="1:2" x14ac:dyDescent="0.2">
      <c r="A64" s="81">
        <v>59</v>
      </c>
      <c r="B64" s="87" t="s">
        <v>98</v>
      </c>
    </row>
    <row r="65" spans="1:2" x14ac:dyDescent="0.2">
      <c r="A65" s="81">
        <v>60</v>
      </c>
      <c r="B65" s="87" t="s">
        <v>99</v>
      </c>
    </row>
    <row r="66" spans="1:2" x14ac:dyDescent="0.2">
      <c r="A66" s="81">
        <v>61</v>
      </c>
      <c r="B66" s="87" t="s">
        <v>100</v>
      </c>
    </row>
    <row r="67" spans="1:2" x14ac:dyDescent="0.2">
      <c r="A67" s="81">
        <v>62</v>
      </c>
      <c r="B67" s="87" t="s">
        <v>101</v>
      </c>
    </row>
    <row r="68" spans="1:2" x14ac:dyDescent="0.2">
      <c r="A68" s="81">
        <v>63</v>
      </c>
      <c r="B68" s="87" t="s">
        <v>102</v>
      </c>
    </row>
    <row r="69" spans="1:2" x14ac:dyDescent="0.2">
      <c r="A69" s="81">
        <v>64</v>
      </c>
      <c r="B69" s="87" t="s">
        <v>103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111</v>
      </c>
    </row>
    <row r="72" spans="1:2" x14ac:dyDescent="0.2">
      <c r="A72" s="81">
        <v>67</v>
      </c>
      <c r="B72" s="87" t="s">
        <v>104</v>
      </c>
    </row>
    <row r="73" spans="1:2" x14ac:dyDescent="0.2">
      <c r="A73" s="81">
        <v>68</v>
      </c>
      <c r="B73" s="87" t="s">
        <v>105</v>
      </c>
    </row>
    <row r="74" spans="1:2" x14ac:dyDescent="0.2">
      <c r="A74" s="81">
        <v>69</v>
      </c>
      <c r="B74" s="87" t="s">
        <v>106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80</v>
      </c>
    </row>
    <row r="77" spans="1:2" x14ac:dyDescent="0.2">
      <c r="A77" s="81">
        <v>72</v>
      </c>
      <c r="B77" s="87" t="s">
        <v>81</v>
      </c>
    </row>
    <row r="78" spans="1:2" x14ac:dyDescent="0.2">
      <c r="A78" s="81">
        <v>73</v>
      </c>
      <c r="B78" s="87" t="s">
        <v>107</v>
      </c>
    </row>
    <row r="79" spans="1:2" x14ac:dyDescent="0.2">
      <c r="A79" s="81">
        <v>74</v>
      </c>
      <c r="B79" s="87" t="s">
        <v>108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82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2018-11-15T14:56:47Z</dcterms:modified>
</cp:coreProperties>
</file>