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"/>
    </mc:Choice>
  </mc:AlternateContent>
  <xr:revisionPtr revIDLastSave="0" documentId="8_{F9E8C540-2022-40F6-8B79-23226E954BC3}" xr6:coauthVersionLast="38" xr6:coauthVersionMax="38" xr10:uidLastSave="{00000000-0000-0000-0000-000000000000}"/>
  <workbookProtection workbookPassword="E390" lockStructure="1"/>
  <bookViews>
    <workbookView xWindow="0" yWindow="0" windowWidth="28800" windowHeight="1216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<sst xmlns="http://schemas.openxmlformats.org/spreadsheetml/2006/main" count="194" uniqueCount="135">
  <si>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</si>
  <si>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</si>
  <si>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</si>
  <si>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</si>
  <si>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</si>
  <si>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</si>
  <si>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</si>
  <si>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</si>
  <si>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</si>
  <si>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</si>
  <si>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</si>
  <si>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</si>
  <si>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</si>
  <si>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</si>
  <si>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</si>
  <si>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</si>
  <si>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</si>
  <si>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</si>
  <si>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</si>
  <si>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</si>
  <si>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</si>
  <si>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</si>
  <si>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</si>
  <si>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</si>
  <si>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</si>
  <si>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</si>
  <si>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</si>
  <si>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</si>
  <si>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</si>
  <si>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</si>
  <si>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</si>
  <si>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</si>
  <si>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</si>
  <si>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</si>
  <si>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</si>
  <si>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</si>
  <si>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</si>
  <si>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</si>
  <si>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</si>
  <si>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</si>
  <si>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</si>
  <si>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</si>
  <si>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</si>
  <si>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</si>
  <si>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</si>
  <si>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</si>
  <si>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</si>
  <si>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</si>
  <si>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</si>
  <si>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</si>
  <si>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</si>
  <si>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</si>
  <si>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</si>
  <si>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</si>
  <si>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</si>
  <si>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</si>
  <si>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</si>
  <si>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</si>
  <si>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</si>
  <si>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</si>
  <si>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</si>
  <si>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</si>
  <si>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</si>
  <si>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</si>
  <si>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</si>
  <si>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</si>
  <si>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</si>
  <si>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</si>
  <si>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</si>
  <si>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</si>
  <si>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</si>
  <si>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</si>
  <si>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</si>
  <si>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</si>
  <si>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</si>
  <si>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</si>
  <si>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</si>
  <si>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</si>
  <si>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</si>
  <si>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</si>
  <si>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</si>
  <si>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</si>
  <si>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</si>
  <si>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</si>
  <si>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</si>
  <si>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</si>
  <si>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</si>
  <si>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</si>
  <si>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</si>
  <si>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</si>
  <si>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</si>
  <si>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</si>
  <si>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</si>
  <si>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</si>
  <si>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</si>
  <si>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</si>
  <si>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</si>
  <si>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</si>
  <si>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</si>
  <si>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</si>
  <si>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</si>
  <si>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</si>
  <si>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</si>
  <si>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</si>
  <si>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</si>
  <si>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</si>
  <si>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</si>
  <si>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</si>
  <si>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</si>
  <si>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</si>
  <si>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</si>
  <si>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2.3</t>
  </si>
  <si>
    <t xml:space="preserve"> DOE</t>
  </si>
  <si>
    <t>Hamilton</t>
  </si>
  <si>
    <t>Jennifer</t>
  </si>
  <si>
    <t>865-576-0681</t>
  </si>
  <si>
    <t>Jennifer.Hamilton@science.doe.gov</t>
  </si>
  <si>
    <t>R</t>
  </si>
  <si>
    <t>Levy</t>
  </si>
  <si>
    <t>Technical Standards Manager- ISC-OR &amp; OREM (only EM participants)</t>
  </si>
  <si>
    <t>Kevin</t>
  </si>
  <si>
    <t>Kevin.Levy@orem..doe.gov</t>
  </si>
  <si>
    <t>D</t>
  </si>
  <si>
    <t>USA</t>
  </si>
  <si>
    <t>DOE Fire Safety Committee/ECOG</t>
  </si>
  <si>
    <t>N/A</t>
  </si>
  <si>
    <t>V</t>
  </si>
  <si>
    <t>NFPA-1710</t>
  </si>
  <si>
    <t>DOE-STD-1066, Fire Protection</t>
  </si>
  <si>
    <t>ASTM &amp; NFPA 70E</t>
  </si>
  <si>
    <t>Perkins</t>
  </si>
  <si>
    <t>Larry</t>
  </si>
  <si>
    <t>LarryD.Perkins@orem.doe.gov</t>
  </si>
  <si>
    <t>NA</t>
  </si>
  <si>
    <t>ASTM &amp; NFPA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</si>
</sst>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H6" sqref="H6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6" t="s">
        <v>39</v>
      </c>
      <c r="D1" s="116"/>
      <c r="E1" s="116"/>
      <c r="F1" s="116"/>
      <c r="G1" s="116"/>
      <c r="H1" s="116"/>
      <c r="I1" s="116"/>
      <c r="J1" s="116"/>
      <c r="K1" s="75"/>
      <c r="L1" s="45" t="s">
        <v>111</v>
      </c>
      <c r="M1" s="108" t="str">
        <f>IF(AND(M2="",M6=""),"Status:  OK","")</f>
        <v>Status:  OK</v>
      </c>
      <c r="N1" s="108"/>
      <c r="O1" s="108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/>
      </c>
      <c r="N2" s="109"/>
      <c r="O2" s="109"/>
    </row>
    <row r="3" spans="1:101" s="6" customFormat="1" ht="17.25" thickBot="1" x14ac:dyDescent="0.25">
      <c r="A3" s="98" t="s">
        <v>44</v>
      </c>
      <c r="B3" s="99"/>
      <c r="C3" s="106" t="s">
        <v>113</v>
      </c>
      <c r="D3" s="107"/>
      <c r="E3" s="19"/>
      <c r="F3" s="19"/>
      <c r="G3" s="29" t="s">
        <v>45</v>
      </c>
      <c r="H3" s="52" t="s">
        <v>114</v>
      </c>
      <c r="I3" s="19"/>
      <c r="M3" s="109"/>
      <c r="N3" s="109"/>
      <c r="O3" s="109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46</v>
      </c>
      <c r="B5" s="99"/>
      <c r="C5" s="106" t="s">
        <v>119</v>
      </c>
      <c r="D5" s="107"/>
      <c r="E5" s="100" t="s">
        <v>52</v>
      </c>
      <c r="F5" s="100"/>
      <c r="G5" s="100"/>
      <c r="H5" s="48">
        <v>30</v>
      </c>
      <c r="I5" s="111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DOE-Oak Ridge Office-SC</v>
      </c>
      <c r="J5" s="112"/>
      <c r="K5" s="112"/>
      <c r="L5" s="112"/>
      <c r="M5" s="112"/>
      <c r="N5" s="112"/>
      <c r="O5" s="112"/>
      <c r="P5" s="112"/>
      <c r="Q5" s="112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/>
      </c>
      <c r="N6" s="110"/>
      <c r="O6" s="110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01" t="s">
        <v>4</v>
      </c>
      <c r="B7" s="101"/>
      <c r="C7" s="106" t="s">
        <v>115</v>
      </c>
      <c r="D7" s="107"/>
      <c r="F7" s="33" t="s">
        <v>107</v>
      </c>
      <c r="G7" s="117" t="s">
        <v>116</v>
      </c>
      <c r="H7" s="118"/>
      <c r="I7" s="19"/>
      <c r="J7" s="19"/>
      <c r="M7" s="110"/>
      <c r="N7" s="110"/>
      <c r="O7" s="110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0" t="s">
        <v>6</v>
      </c>
      <c r="B9" s="102"/>
      <c r="C9" s="53">
        <v>43410</v>
      </c>
      <c r="D9" s="76"/>
      <c r="E9" s="76"/>
      <c r="F9" s="76"/>
      <c r="G9" s="76"/>
      <c r="H9" s="76"/>
      <c r="I9" s="74"/>
      <c r="J9" s="26"/>
      <c r="M9" s="90" t="s">
        <v>50</v>
      </c>
      <c r="N9" s="90"/>
      <c r="O9" s="90"/>
      <c r="P9" s="90"/>
      <c r="Q9" s="73"/>
      <c r="R9" s="96" t="s">
        <v>38</v>
      </c>
      <c r="S9" s="113"/>
      <c r="T9" s="113"/>
      <c r="U9" s="93"/>
      <c r="V9" s="90" t="s">
        <v>38</v>
      </c>
      <c r="W9" s="90"/>
      <c r="X9" s="90"/>
      <c r="Y9" s="90"/>
      <c r="Z9" s="90" t="s">
        <v>38</v>
      </c>
      <c r="AA9" s="90"/>
      <c r="AB9" s="90"/>
      <c r="AC9" s="90" t="s">
        <v>38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73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3" t="s">
        <v>0</v>
      </c>
      <c r="B11" s="103" t="s">
        <v>2</v>
      </c>
      <c r="C11" s="91" t="s">
        <v>47</v>
      </c>
      <c r="D11" s="91" t="s">
        <v>42</v>
      </c>
      <c r="E11" s="91" t="s">
        <v>43</v>
      </c>
      <c r="F11" s="91" t="s">
        <v>108</v>
      </c>
      <c r="G11" s="90" t="s">
        <v>40</v>
      </c>
      <c r="H11" s="90"/>
      <c r="I11" s="91" t="s">
        <v>37</v>
      </c>
      <c r="J11" s="91" t="s">
        <v>36</v>
      </c>
      <c r="K11" s="91" t="s">
        <v>35</v>
      </c>
      <c r="L11" s="96" t="s">
        <v>51</v>
      </c>
      <c r="M11" s="91" t="s">
        <v>49</v>
      </c>
      <c r="N11" s="90" t="s">
        <v>33</v>
      </c>
      <c r="O11" s="90"/>
      <c r="P11" s="90" t="s">
        <v>110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>ID/Title of Standards Relevant to DOE Mission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4"/>
      <c r="B12" s="104"/>
      <c r="C12" s="92"/>
      <c r="D12" s="105"/>
      <c r="E12" s="105"/>
      <c r="F12" s="105"/>
      <c r="G12" s="67" t="s">
        <v>48</v>
      </c>
      <c r="H12" s="67" t="s">
        <v>41</v>
      </c>
      <c r="I12" s="92"/>
      <c r="J12" s="92"/>
      <c r="K12" s="92"/>
      <c r="L12" s="97"/>
      <c r="M12" s="92"/>
      <c r="N12" s="65" t="s">
        <v>112</v>
      </c>
      <c r="O12" s="65" t="s">
        <v>34</v>
      </c>
      <c r="P12" s="91"/>
      <c r="Q12" s="20"/>
      <c r="R12" s="95"/>
      <c r="S12" s="90"/>
      <c r="T12" s="90"/>
      <c r="U12" s="94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84" t="str">
        <f>N12&amp;" Status"</f>
        <v xml:space="preserve"> DOE Status</v>
      </c>
      <c r="AD12" s="84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39" thickTop="1" x14ac:dyDescent="0.2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117</v>
      </c>
      <c r="D13" s="78" t="s">
        <v>118</v>
      </c>
      <c r="E13" s="78" t="s">
        <v>120</v>
      </c>
      <c r="F13" s="78" t="s">
        <v>121</v>
      </c>
      <c r="G13" s="36" t="s">
        <v>122</v>
      </c>
      <c r="H13" s="36"/>
      <c r="I13" s="78" t="s">
        <v>127</v>
      </c>
      <c r="J13" s="78" t="s">
        <v>123</v>
      </c>
      <c r="K13" s="78" t="s">
        <v>124</v>
      </c>
      <c r="L13" s="35" t="s">
        <v>125</v>
      </c>
      <c r="M13" s="36" t="s">
        <v>126</v>
      </c>
      <c r="N13" s="36" t="s">
        <v>122</v>
      </c>
      <c r="O13" s="36"/>
      <c r="P13" s="49" t="s">
        <v>128</v>
      </c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5.5" x14ac:dyDescent="0.2">
      <c r="A14" s="12">
        <v>2</v>
      </c>
      <c r="B14" s="46" t="str">
        <f t="shared" si="0"/>
        <v>ok</v>
      </c>
      <c r="C14" s="42" t="s">
        <v>117</v>
      </c>
      <c r="D14" s="77" t="s">
        <v>130</v>
      </c>
      <c r="E14" s="77" t="s">
        <v>131</v>
      </c>
      <c r="F14" s="77" t="s">
        <v>132</v>
      </c>
      <c r="G14" s="38" t="s">
        <v>122</v>
      </c>
      <c r="H14" s="38"/>
      <c r="I14" s="77" t="s">
        <v>129</v>
      </c>
      <c r="J14" s="77" t="s">
        <v>123</v>
      </c>
      <c r="K14" s="77" t="s">
        <v>134</v>
      </c>
      <c r="L14" s="37" t="s">
        <v>133</v>
      </c>
      <c r="M14" s="38" t="s">
        <v>126</v>
      </c>
      <c r="N14" s="38" t="s">
        <v>122</v>
      </c>
      <c r="O14" s="38"/>
      <c r="P14" s="50" t="s">
        <v>128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46" t="str">
        <f t="shared" si="0"/>
        <v/>
      </c>
      <c r="C15" s="42"/>
      <c r="D15" s="77"/>
      <c r="E15" s="77"/>
      <c r="F15" s="77"/>
      <c r="G15" s="38"/>
      <c r="H15" s="38"/>
      <c r="I15" s="77"/>
      <c r="J15" s="77"/>
      <c r="K15" s="77"/>
      <c r="L15" s="37"/>
      <c r="M15" s="38"/>
      <c r="N15" s="38"/>
      <c r="O15" s="38"/>
      <c r="P15" s="50"/>
      <c r="Q15" s="64"/>
      <c r="R15" s="71" t="str">
        <f t="shared" si="1"/>
        <v/>
      </c>
      <c r="S15" s="71" t="str">
        <f t="shared" si="8"/>
        <v/>
      </c>
      <c r="T15" s="71" t="str">
        <f t="shared" si="9"/>
        <v/>
      </c>
      <c r="U15" s="71" t="str">
        <f t="shared" si="10"/>
        <v/>
      </c>
      <c r="V15" s="71" t="str">
        <f t="shared" si="11"/>
        <v/>
      </c>
      <c r="W15" s="71" t="str">
        <f t="shared" si="12"/>
        <v/>
      </c>
      <c r="X15" s="71" t="str">
        <f t="shared" si="2"/>
        <v/>
      </c>
      <c r="Y15" s="71" t="str">
        <f t="shared" si="3"/>
        <v/>
      </c>
      <c r="Z15" s="71" t="str">
        <f t="shared" si="4"/>
        <v/>
      </c>
      <c r="AA15" s="71" t="str">
        <f t="shared" si="5"/>
        <v/>
      </c>
      <c r="AB15" s="71" t="str">
        <f t="shared" si="6"/>
        <v/>
      </c>
      <c r="AC15" s="71" t="str">
        <f t="shared" si="13"/>
        <v/>
      </c>
      <c r="AD15" s="71" t="str">
        <f t="shared" si="14"/>
        <v/>
      </c>
      <c r="AE15" s="71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46" t="str">
        <f t="shared" si="0"/>
        <v/>
      </c>
      <c r="C16" s="42"/>
      <c r="D16" s="77"/>
      <c r="E16" s="77"/>
      <c r="F16" s="77"/>
      <c r="G16" s="38"/>
      <c r="H16" s="38"/>
      <c r="I16" s="77"/>
      <c r="J16" s="77"/>
      <c r="K16" s="77"/>
      <c r="L16" s="37"/>
      <c r="M16" s="38"/>
      <c r="N16" s="38"/>
      <c r="O16" s="38"/>
      <c r="P16" s="50"/>
      <c r="Q16" s="64"/>
      <c r="R16" s="71" t="str">
        <f t="shared" si="1"/>
        <v/>
      </c>
      <c r="S16" s="71" t="str">
        <f t="shared" si="8"/>
        <v/>
      </c>
      <c r="T16" s="71" t="str">
        <f t="shared" si="9"/>
        <v/>
      </c>
      <c r="U16" s="71" t="str">
        <f t="shared" si="10"/>
        <v/>
      </c>
      <c r="V16" s="71" t="str">
        <f t="shared" si="11"/>
        <v/>
      </c>
      <c r="W16" s="71" t="str">
        <f t="shared" si="12"/>
        <v/>
      </c>
      <c r="X16" s="71" t="str">
        <f t="shared" si="2"/>
        <v/>
      </c>
      <c r="Y16" s="71" t="str">
        <f t="shared" si="3"/>
        <v/>
      </c>
      <c r="Z16" s="71" t="str">
        <f t="shared" si="4"/>
        <v/>
      </c>
      <c r="AA16" s="71" t="str">
        <f t="shared" si="5"/>
        <v/>
      </c>
      <c r="AB16" s="71" t="str">
        <f t="shared" si="6"/>
        <v/>
      </c>
      <c r="AC16" s="71" t="str">
        <f t="shared" si="13"/>
        <v/>
      </c>
      <c r="AD16" s="71" t="str">
        <f t="shared" si="14"/>
        <v/>
      </c>
      <c r="AE16" s="71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46" t="str">
        <f t="shared" si="0"/>
        <v/>
      </c>
      <c r="C17" s="42"/>
      <c r="D17" s="77"/>
      <c r="E17" s="77"/>
      <c r="F17" s="77"/>
      <c r="G17" s="38"/>
      <c r="H17" s="38"/>
      <c r="I17" s="77"/>
      <c r="J17" s="77"/>
      <c r="K17" s="77"/>
      <c r="L17" s="37"/>
      <c r="M17" s="38"/>
      <c r="N17" s="38"/>
      <c r="O17" s="38"/>
      <c r="P17" s="50"/>
      <c r="Q17" s="64"/>
      <c r="R17" s="71" t="str">
        <f t="shared" si="1"/>
        <v/>
      </c>
      <c r="S17" s="71" t="str">
        <f t="shared" si="8"/>
        <v/>
      </c>
      <c r="T17" s="71" t="str">
        <f t="shared" si="9"/>
        <v/>
      </c>
      <c r="U17" s="71" t="str">
        <f t="shared" si="10"/>
        <v/>
      </c>
      <c r="V17" s="71" t="str">
        <f t="shared" si="11"/>
        <v/>
      </c>
      <c r="W17" s="71" t="str">
        <f t="shared" si="12"/>
        <v/>
      </c>
      <c r="X17" s="71" t="str">
        <f t="shared" si="2"/>
        <v/>
      </c>
      <c r="Y17" s="71" t="str">
        <f t="shared" si="3"/>
        <v/>
      </c>
      <c r="Z17" s="71" t="str">
        <f t="shared" si="4"/>
        <v/>
      </c>
      <c r="AA17" s="71" t="str">
        <f t="shared" si="5"/>
        <v/>
      </c>
      <c r="AB17" s="71" t="str">
        <f t="shared" si="6"/>
        <v/>
      </c>
      <c r="AC17" s="71" t="str">
        <f t="shared" si="13"/>
        <v/>
      </c>
      <c r="AD17" s="71" t="str">
        <f t="shared" si="14"/>
        <v/>
      </c>
      <c r="AE17" s="71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46" t="str">
        <f t="shared" si="0"/>
        <v/>
      </c>
      <c r="C18" s="42"/>
      <c r="D18" s="77"/>
      <c r="E18" s="77"/>
      <c r="F18" s="77"/>
      <c r="G18" s="38"/>
      <c r="H18" s="38"/>
      <c r="I18" s="77"/>
      <c r="J18" s="77"/>
      <c r="K18" s="77"/>
      <c r="L18" s="37"/>
      <c r="M18" s="38"/>
      <c r="N18" s="38"/>
      <c r="O18" s="38"/>
      <c r="P18" s="50"/>
      <c r="Q18" s="64"/>
      <c r="R18" s="71" t="str">
        <f t="shared" si="1"/>
        <v/>
      </c>
      <c r="S18" s="71" t="str">
        <f t="shared" si="8"/>
        <v/>
      </c>
      <c r="T18" s="71" t="str">
        <f t="shared" si="9"/>
        <v/>
      </c>
      <c r="U18" s="71" t="str">
        <f t="shared" si="10"/>
        <v/>
      </c>
      <c r="V18" s="71" t="str">
        <f t="shared" si="11"/>
        <v/>
      </c>
      <c r="W18" s="71" t="str">
        <f t="shared" si="12"/>
        <v/>
      </c>
      <c r="X18" s="71" t="str">
        <f t="shared" si="2"/>
        <v/>
      </c>
      <c r="Y18" s="71" t="str">
        <f t="shared" si="3"/>
        <v/>
      </c>
      <c r="Z18" s="71" t="str">
        <f t="shared" si="4"/>
        <v/>
      </c>
      <c r="AA18" s="71" t="str">
        <f t="shared" si="5"/>
        <v/>
      </c>
      <c r="AB18" s="71" t="str">
        <f t="shared" si="6"/>
        <v/>
      </c>
      <c r="AC18" s="71" t="str">
        <f t="shared" si="13"/>
        <v/>
      </c>
      <c r="AD18" s="71" t="str">
        <f t="shared" si="14"/>
        <v/>
      </c>
      <c r="AE18" s="71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46" t="str">
        <f t="shared" si="0"/>
        <v/>
      </c>
      <c r="C19" s="42"/>
      <c r="D19" s="77"/>
      <c r="E19" s="77"/>
      <c r="F19" s="77"/>
      <c r="G19" s="38"/>
      <c r="H19" s="38"/>
      <c r="I19" s="77"/>
      <c r="J19" s="77"/>
      <c r="K19" s="77"/>
      <c r="L19" s="37"/>
      <c r="M19" s="38"/>
      <c r="N19" s="38"/>
      <c r="O19" s="38"/>
      <c r="P19" s="50"/>
      <c r="Q19" s="64"/>
      <c r="R19" s="71" t="str">
        <f t="shared" si="1"/>
        <v/>
      </c>
      <c r="S19" s="71" t="str">
        <f t="shared" si="8"/>
        <v/>
      </c>
      <c r="T19" s="71" t="str">
        <f t="shared" si="9"/>
        <v/>
      </c>
      <c r="U19" s="71" t="str">
        <f t="shared" si="10"/>
        <v/>
      </c>
      <c r="V19" s="71" t="str">
        <f t="shared" si="11"/>
        <v/>
      </c>
      <c r="W19" s="71" t="str">
        <f t="shared" si="12"/>
        <v/>
      </c>
      <c r="X19" s="71" t="str">
        <f t="shared" si="2"/>
        <v/>
      </c>
      <c r="Y19" s="71" t="str">
        <f t="shared" si="3"/>
        <v/>
      </c>
      <c r="Z19" s="71" t="str">
        <f t="shared" si="4"/>
        <v/>
      </c>
      <c r="AA19" s="71" t="str">
        <f t="shared" si="5"/>
        <v/>
      </c>
      <c r="AB19" s="71" t="str">
        <f t="shared" si="6"/>
        <v/>
      </c>
      <c r="AC19" s="71" t="str">
        <f t="shared" si="13"/>
        <v/>
      </c>
      <c r="AD19" s="71" t="str">
        <f t="shared" si="14"/>
        <v/>
      </c>
      <c r="AE19" s="71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/>
      </c>
      <c r="C20" s="42"/>
      <c r="D20" s="77"/>
      <c r="E20" s="77"/>
      <c r="F20" s="77"/>
      <c r="G20" s="38"/>
      <c r="H20" s="38"/>
      <c r="I20" s="77"/>
      <c r="J20" s="77"/>
      <c r="K20" s="77"/>
      <c r="L20" s="37"/>
      <c r="M20" s="38"/>
      <c r="N20" s="38"/>
      <c r="O20" s="38"/>
      <c r="P20" s="50"/>
      <c r="Q20" s="64"/>
      <c r="R20" s="71" t="str">
        <f t="shared" si="1"/>
        <v/>
      </c>
      <c r="S20" s="71" t="str">
        <f t="shared" si="8"/>
        <v/>
      </c>
      <c r="T20" s="71" t="str">
        <f t="shared" si="9"/>
        <v/>
      </c>
      <c r="U20" s="71" t="str">
        <f t="shared" si="10"/>
        <v/>
      </c>
      <c r="V20" s="71" t="str">
        <f t="shared" si="11"/>
        <v/>
      </c>
      <c r="W20" s="71" t="str">
        <f t="shared" si="12"/>
        <v/>
      </c>
      <c r="X20" s="71" t="str">
        <f t="shared" si="2"/>
        <v/>
      </c>
      <c r="Y20" s="71" t="str">
        <f t="shared" si="3"/>
        <v/>
      </c>
      <c r="Z20" s="71" t="str">
        <f t="shared" si="4"/>
        <v/>
      </c>
      <c r="AA20" s="71" t="str">
        <f t="shared" si="5"/>
        <v/>
      </c>
      <c r="AB20" s="71" t="str">
        <f t="shared" si="6"/>
        <v/>
      </c>
      <c r="AC20" s="71" t="str">
        <f t="shared" si="13"/>
        <v/>
      </c>
      <c r="AD20" s="71" t="str">
        <f t="shared" si="14"/>
        <v/>
      </c>
      <c r="AE20" s="71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/>
      </c>
      <c r="C21" s="42"/>
      <c r="D21" s="77"/>
      <c r="E21" s="77"/>
      <c r="F21" s="77"/>
      <c r="G21" s="38"/>
      <c r="H21" s="38"/>
      <c r="I21" s="77"/>
      <c r="J21" s="77"/>
      <c r="K21" s="77"/>
      <c r="L21" s="37"/>
      <c r="M21" s="38"/>
      <c r="N21" s="38"/>
      <c r="O21" s="38"/>
      <c r="P21" s="50"/>
      <c r="Q21" s="64"/>
      <c r="R21" s="71" t="str">
        <f t="shared" si="1"/>
        <v/>
      </c>
      <c r="S21" s="71" t="str">
        <f t="shared" si="8"/>
        <v/>
      </c>
      <c r="T21" s="71" t="str">
        <f t="shared" si="9"/>
        <v/>
      </c>
      <c r="U21" s="71" t="str">
        <f t="shared" si="10"/>
        <v/>
      </c>
      <c r="V21" s="71" t="str">
        <f t="shared" si="11"/>
        <v/>
      </c>
      <c r="W21" s="71" t="str">
        <f t="shared" si="12"/>
        <v/>
      </c>
      <c r="X21" s="71" t="str">
        <f t="shared" si="2"/>
        <v/>
      </c>
      <c r="Y21" s="71" t="str">
        <f t="shared" si="3"/>
        <v/>
      </c>
      <c r="Z21" s="71" t="str">
        <f t="shared" si="4"/>
        <v/>
      </c>
      <c r="AA21" s="71" t="str">
        <f t="shared" si="5"/>
        <v/>
      </c>
      <c r="AB21" s="71" t="str">
        <f t="shared" si="6"/>
        <v/>
      </c>
      <c r="AC21" s="71" t="str">
        <f t="shared" si="13"/>
        <v/>
      </c>
      <c r="AD21" s="71" t="str">
        <f t="shared" si="14"/>
        <v/>
      </c>
      <c r="AE21" s="71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8"/>
        <v/>
      </c>
      <c r="T22" s="71" t="str">
        <f t="shared" si="9"/>
        <v/>
      </c>
      <c r="U22" s="71" t="str">
        <f t="shared" si="10"/>
        <v/>
      </c>
      <c r="V22" s="71" t="str">
        <f t="shared" si="11"/>
        <v/>
      </c>
      <c r="W22" s="71" t="str">
        <f t="shared" si="12"/>
        <v/>
      </c>
      <c r="X22" s="71" t="str">
        <f t="shared" si="2"/>
        <v/>
      </c>
      <c r="Y22" s="71" t="str">
        <f t="shared" si="3"/>
        <v/>
      </c>
      <c r="Z22" s="71" t="str">
        <f t="shared" si="4"/>
        <v/>
      </c>
      <c r="AA22" s="71" t="str">
        <f t="shared" si="5"/>
        <v/>
      </c>
      <c r="AB22" s="71" t="str">
        <f t="shared" si="6"/>
        <v/>
      </c>
      <c r="AC22" s="71" t="str">
        <f t="shared" si="13"/>
        <v/>
      </c>
      <c r="AD22" s="71" t="str">
        <f t="shared" si="14"/>
        <v/>
      </c>
      <c r="AE22" s="71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1trtGc+AkG4olmV7lP/fpwL4sV0HXsob6SJIHmx7sQ0XIw5jkEfSW2wGkOHDnF8RpAiKFlKr5Ss75HHGqduHIA==" saltValue="BBbraf1v7S38Hb4rwR2bgw==" spinCount="100000" sheet="1" objects="1" scenarios="1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53</v>
      </c>
    </row>
    <row r="3" spans="1:3" x14ac:dyDescent="0.2">
      <c r="A3" s="80" t="s">
        <v>81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82</v>
      </c>
    </row>
    <row r="6" spans="1:3" x14ac:dyDescent="0.2">
      <c r="A6" s="81">
        <v>1</v>
      </c>
      <c r="B6" s="89" t="s">
        <v>54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55</v>
      </c>
    </row>
    <row r="9" spans="1:3" x14ac:dyDescent="0.2">
      <c r="A9" s="81">
        <v>4</v>
      </c>
      <c r="B9" s="87" t="s">
        <v>83</v>
      </c>
    </row>
    <row r="10" spans="1:3" x14ac:dyDescent="0.2">
      <c r="A10" s="81">
        <v>5</v>
      </c>
      <c r="B10" s="87" t="s">
        <v>56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57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58</v>
      </c>
    </row>
    <row r="15" spans="1:3" x14ac:dyDescent="0.2">
      <c r="A15" s="81">
        <v>10</v>
      </c>
      <c r="B15" s="87" t="s">
        <v>59</v>
      </c>
    </row>
    <row r="16" spans="1:3" x14ac:dyDescent="0.2">
      <c r="A16" s="81">
        <v>11</v>
      </c>
      <c r="B16" s="88" t="s">
        <v>60</v>
      </c>
    </row>
    <row r="17" spans="1:2" x14ac:dyDescent="0.2">
      <c r="A17" s="81">
        <v>12</v>
      </c>
      <c r="B17" s="87" t="s">
        <v>61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62</v>
      </c>
    </row>
    <row r="27" spans="1:2" x14ac:dyDescent="0.2">
      <c r="A27" s="81">
        <v>22</v>
      </c>
      <c r="B27" s="87" t="s">
        <v>63</v>
      </c>
    </row>
    <row r="28" spans="1:2" x14ac:dyDescent="0.2">
      <c r="A28" s="81">
        <v>23</v>
      </c>
      <c r="B28" s="87" t="s">
        <v>64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65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66</v>
      </c>
    </row>
    <row r="35" spans="1:2" x14ac:dyDescent="0.2">
      <c r="A35" s="81">
        <v>30</v>
      </c>
      <c r="B35" s="88" t="s">
        <v>84</v>
      </c>
    </row>
    <row r="36" spans="1:2" x14ac:dyDescent="0.2">
      <c r="A36" s="81">
        <v>31</v>
      </c>
      <c r="B36" s="88" t="s">
        <v>67</v>
      </c>
    </row>
    <row r="37" spans="1:2" x14ac:dyDescent="0.2">
      <c r="A37" s="81">
        <v>32</v>
      </c>
      <c r="B37" s="87" t="s">
        <v>68</v>
      </c>
    </row>
    <row r="38" spans="1:2" x14ac:dyDescent="0.2">
      <c r="A38" s="81">
        <v>33</v>
      </c>
      <c r="B38" s="87" t="s">
        <v>69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70</v>
      </c>
    </row>
    <row r="41" spans="1:2" x14ac:dyDescent="0.2">
      <c r="A41" s="81">
        <v>36</v>
      </c>
      <c r="B41" s="87" t="s">
        <v>71</v>
      </c>
    </row>
    <row r="42" spans="1:2" x14ac:dyDescent="0.2">
      <c r="A42" s="81">
        <v>37</v>
      </c>
      <c r="B42" s="87" t="s">
        <v>85</v>
      </c>
    </row>
    <row r="43" spans="1:2" x14ac:dyDescent="0.2">
      <c r="A43" s="81">
        <v>38</v>
      </c>
      <c r="B43" s="87" t="s">
        <v>72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73</v>
      </c>
    </row>
    <row r="46" spans="1:2" x14ac:dyDescent="0.2">
      <c r="A46" s="81">
        <v>41</v>
      </c>
      <c r="B46" s="87" t="s">
        <v>74</v>
      </c>
    </row>
    <row r="47" spans="1:2" x14ac:dyDescent="0.2">
      <c r="A47" s="81">
        <v>42</v>
      </c>
      <c r="B47" s="87" t="s">
        <v>75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86</v>
      </c>
    </row>
    <row r="50" spans="1:2" x14ac:dyDescent="0.2">
      <c r="A50" s="81">
        <v>45</v>
      </c>
      <c r="B50" s="87" t="s">
        <v>87</v>
      </c>
    </row>
    <row r="51" spans="1:2" x14ac:dyDescent="0.2">
      <c r="A51" s="81">
        <v>46</v>
      </c>
      <c r="B51" s="87" t="s">
        <v>76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77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88</v>
      </c>
    </row>
    <row r="57" spans="1:2" x14ac:dyDescent="0.2">
      <c r="A57" s="81">
        <v>52</v>
      </c>
      <c r="B57" s="87" t="s">
        <v>89</v>
      </c>
    </row>
    <row r="58" spans="1:2" x14ac:dyDescent="0.2">
      <c r="A58" s="81">
        <v>53</v>
      </c>
      <c r="B58" s="87" t="s">
        <v>90</v>
      </c>
    </row>
    <row r="59" spans="1:2" x14ac:dyDescent="0.2">
      <c r="A59" s="81">
        <v>54</v>
      </c>
      <c r="B59" s="87" t="s">
        <v>91</v>
      </c>
    </row>
    <row r="60" spans="1:2" x14ac:dyDescent="0.2">
      <c r="A60" s="81">
        <v>55</v>
      </c>
      <c r="B60" s="87" t="s">
        <v>92</v>
      </c>
    </row>
    <row r="61" spans="1:2" x14ac:dyDescent="0.2">
      <c r="A61" s="81">
        <v>56</v>
      </c>
      <c r="B61" s="87" t="s">
        <v>93</v>
      </c>
    </row>
    <row r="62" spans="1:2" x14ac:dyDescent="0.2">
      <c r="A62" s="81">
        <v>57</v>
      </c>
      <c r="B62" s="87" t="s">
        <v>94</v>
      </c>
    </row>
    <row r="63" spans="1:2" x14ac:dyDescent="0.2">
      <c r="A63" s="81">
        <v>58</v>
      </c>
      <c r="B63" s="87" t="s">
        <v>95</v>
      </c>
    </row>
    <row r="64" spans="1:2" x14ac:dyDescent="0.2">
      <c r="A64" s="81">
        <v>59</v>
      </c>
      <c r="B64" s="87" t="s">
        <v>96</v>
      </c>
    </row>
    <row r="65" spans="1:2" x14ac:dyDescent="0.2">
      <c r="A65" s="81">
        <v>60</v>
      </c>
      <c r="B65" s="87" t="s">
        <v>97</v>
      </c>
    </row>
    <row r="66" spans="1:2" x14ac:dyDescent="0.2">
      <c r="A66" s="81">
        <v>61</v>
      </c>
      <c r="B66" s="87" t="s">
        <v>98</v>
      </c>
    </row>
    <row r="67" spans="1:2" x14ac:dyDescent="0.2">
      <c r="A67" s="81">
        <v>62</v>
      </c>
      <c r="B67" s="87" t="s">
        <v>99</v>
      </c>
    </row>
    <row r="68" spans="1:2" x14ac:dyDescent="0.2">
      <c r="A68" s="81">
        <v>63</v>
      </c>
      <c r="B68" s="87" t="s">
        <v>100</v>
      </c>
    </row>
    <row r="69" spans="1:2" x14ac:dyDescent="0.2">
      <c r="A69" s="81">
        <v>64</v>
      </c>
      <c r="B69" s="87" t="s">
        <v>101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109</v>
      </c>
    </row>
    <row r="72" spans="1:2" x14ac:dyDescent="0.2">
      <c r="A72" s="81">
        <v>67</v>
      </c>
      <c r="B72" s="87" t="s">
        <v>102</v>
      </c>
    </row>
    <row r="73" spans="1:2" x14ac:dyDescent="0.2">
      <c r="A73" s="81">
        <v>68</v>
      </c>
      <c r="B73" s="87" t="s">
        <v>103</v>
      </c>
    </row>
    <row r="74" spans="1:2" x14ac:dyDescent="0.2">
      <c r="A74" s="81">
        <v>69</v>
      </c>
      <c r="B74" s="87" t="s">
        <v>104</v>
      </c>
    </row>
    <row r="75" spans="1:2" x14ac:dyDescent="0.2">
      <c r="A75" s="81">
        <v>70</v>
      </c>
      <c r="B75" s="87" t="s">
        <v>30</v>
      </c>
    </row>
    <row r="76" spans="1:2" x14ac:dyDescent="0.2">
      <c r="A76" s="81">
        <v>71</v>
      </c>
      <c r="B76" s="87" t="s">
        <v>78</v>
      </c>
    </row>
    <row r="77" spans="1:2" x14ac:dyDescent="0.2">
      <c r="A77" s="81">
        <v>72</v>
      </c>
      <c r="B77" s="87" t="s">
        <v>79</v>
      </c>
    </row>
    <row r="78" spans="1:2" x14ac:dyDescent="0.2">
      <c r="A78" s="81">
        <v>73</v>
      </c>
      <c r="B78" s="87" t="s">
        <v>105</v>
      </c>
    </row>
    <row r="79" spans="1:2" x14ac:dyDescent="0.2">
      <c r="A79" s="81">
        <v>74</v>
      </c>
      <c r="B79" s="87" t="s">
        <v>106</v>
      </c>
    </row>
    <row r="80" spans="1:2" x14ac:dyDescent="0.2">
      <c r="A80" s="81">
        <v>75</v>
      </c>
      <c r="B80" s="87" t="s">
        <v>31</v>
      </c>
    </row>
    <row r="81" spans="1:2" x14ac:dyDescent="0.2">
      <c r="A81" s="81">
        <v>76</v>
      </c>
      <c r="B81" s="87" t="s">
        <v>32</v>
      </c>
    </row>
    <row r="82" spans="1:2" x14ac:dyDescent="0.2">
      <c r="A82" s="81">
        <v>77</v>
      </c>
      <c r="B82" s="87" t="s">
        <v>80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2018-11-13T18:38:48Z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