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3408CDC2-72E6-44D6-9DBB-600D07F818B8}" xr6:coauthVersionLast="38" xr6:coauthVersionMax="38" xr10:uidLastSave="{00000000-0000-0000-0000-000000000000}"/>
  <workbookProtection workbookPassword="E390" lockStructure="1"/>
  <bookViews>
    <workbookView xWindow="0" yWindow="0" windowWidth="2551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<sst xmlns="http://schemas.openxmlformats.org/spreadsheetml/2006/main" count="148" uniqueCount="121">
  <si>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</si>
  <si>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</si>
  <si>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</si>
  <si>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</si>
  <si>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</si>
  <si>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</si>
  <si>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</si>
  <si>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</si>
  <si>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</si>
  <si>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</si>
  <si>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</si>
  <si>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</si>
  <si>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</si>
  <si>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</si>
  <si>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</si>
  <si>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</si>
  <si>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</si>
  <si>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</si>
  <si>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</si>
  <si>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</si>
  <si>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</si>
  <si>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</si>
  <si>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</si>
  <si>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</si>
  <si>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</si>
  <si>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</si>
  <si>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</si>
  <si>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</si>
  <si>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</si>
  <si>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</si>
  <si>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</si>
  <si>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</si>
  <si>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</si>
  <si>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</si>
  <si>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</si>
  <si>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</si>
  <si>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</si>
  <si>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</si>
  <si>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</si>
  <si>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</si>
  <si>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</si>
  <si>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</si>
  <si>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</si>
  <si>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</si>
  <si>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</si>
  <si>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</si>
  <si>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</si>
  <si>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</si>
  <si>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</si>
  <si>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</si>
  <si>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</si>
  <si>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</si>
  <si>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</si>
  <si>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</si>
  <si>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</si>
  <si>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</si>
  <si>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</si>
  <si>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</si>
  <si>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</si>
  <si>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</si>
  <si>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</si>
  <si>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</si>
  <si>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</si>
  <si>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</si>
  <si>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</si>
  <si>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</si>
  <si>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</si>
  <si>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</si>
  <si>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</si>
  <si>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</si>
  <si>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</si>
  <si>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</si>
  <si>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</si>
  <si>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</si>
  <si>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</si>
  <si>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</si>
  <si>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</si>
  <si>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</si>
  <si>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</si>
  <si>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</si>
  <si>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</si>
  <si>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</si>
  <si>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</si>
  <si>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</si>
  <si>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</si>
  <si>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</si>
  <si>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</si>
  <si>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</si>
  <si>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</si>
  <si>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</si>
  <si>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</si>
  <si>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</si>
  <si>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</si>
  <si>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</si>
  <si>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</si>
  <si>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</si>
  <si>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</si>
  <si>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</si>
  <si>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</si>
  <si>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</si>
  <si>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</si>
  <si>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</si>
  <si>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</si>
  <si>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</si>
  <si>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</si>
  <si>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</si>
  <si>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</si>
  <si>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</si>
  <si>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</si>
  <si>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Weitzman</t>
  </si>
  <si>
    <t>David</t>
  </si>
  <si>
    <t>301 903-5401</t>
  </si>
  <si>
    <t>david.weitzman@hq.doe.gov</t>
  </si>
  <si>
    <t>D</t>
  </si>
  <si>
    <t>I</t>
  </si>
  <si>
    <t>ASTM</t>
  </si>
  <si>
    <t>USA</t>
  </si>
  <si>
    <t>F23.65 Respiratory Protection Subcommittee</t>
  </si>
  <si>
    <t>V</t>
  </si>
  <si>
    <t>F23 Personal Protective Clothing and Equipment</t>
  </si>
  <si>
    <t>A88.2 American National Standards Practices for Respiratory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</si>
</sst>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15" sqref="K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48" t="s">
        <v>107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109</v>
      </c>
      <c r="D3" s="93"/>
      <c r="F3" s="30" t="s">
        <v>36</v>
      </c>
      <c r="G3" s="56" t="s">
        <v>110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51">
        <v>6</v>
      </c>
      <c r="D5" s="101" t="str">
        <f>IF(ISBLANK(C5),"Enter the number of your Organization in the cell to the left.  See the 'Org List' tab below for your Org number.",VLOOKUP(C5,'Org List'!A5:B82,2,FALSE))</f>
        <v>DOE-AU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111</v>
      </c>
      <c r="D7" s="93"/>
      <c r="E7" s="20"/>
      <c r="F7" s="35" t="s">
        <v>35</v>
      </c>
      <c r="G7" s="99" t="s">
        <v>112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51" t="s">
        <v>113</v>
      </c>
      <c r="D9" s="107" t="s">
        <v>48</v>
      </c>
      <c r="E9" s="108"/>
      <c r="F9" s="109"/>
      <c r="G9" s="92"/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43382</v>
      </c>
      <c r="D11" s="58"/>
      <c r="E11" s="27"/>
      <c r="H11" s="94" t="s">
        <v>37</v>
      </c>
      <c r="I11" s="94"/>
      <c r="J11" s="94"/>
      <c r="K11" s="94"/>
      <c r="L11" s="75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106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108</v>
      </c>
      <c r="J14" s="70" t="s">
        <v>39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119</v>
      </c>
      <c r="G15" s="38" t="s">
        <v>117</v>
      </c>
      <c r="H15" s="39" t="s">
        <v>118</v>
      </c>
      <c r="I15" s="39" t="s">
        <v>113</v>
      </c>
      <c r="J15" s="39"/>
      <c r="K15" s="52" t="s">
        <v>120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2018-11-26T19:19:25Z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