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0" windowWidth="28800" windowHeight="13020"/>
  </bookViews>
  <sheets>
    <sheet name="Input" sheetId="1" r:id="rId1"/>
    <sheet name="Org List" sheetId="2" r:id="rId2"/>
  </sheets>
  <definedNames>
    <definedName name="INPUT">Input!$I$13:$P$226</definedName>
    <definedName name="No_of_Columns">Input!$AH$12</definedName>
    <definedName name="No_of_Product_Classes">Input!$AH$14</definedName>
    <definedName name="PrClDesc">#REF!</definedName>
    <definedName name="_xlnm.Print_Area" localSheetId="0">Input!$A$1:$Q$158</definedName>
    <definedName name="_xlnm.Print_Titles" localSheetId="0">Input!$12:$12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AE85" i="1" l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I5" i="1" l="1"/>
  <c r="R76" i="1" l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B92" i="1" l="1"/>
  <c r="B223" i="1"/>
  <c r="B221" i="1"/>
  <c r="B217" i="1"/>
  <c r="B215" i="1"/>
  <c r="B205" i="1"/>
  <c r="B224" i="1"/>
  <c r="B220" i="1"/>
  <c r="B216" i="1"/>
  <c r="B212" i="1"/>
  <c r="B208" i="1"/>
  <c r="B204" i="1"/>
  <c r="B200" i="1"/>
  <c r="B196" i="1"/>
  <c r="B192" i="1"/>
  <c r="B188" i="1"/>
  <c r="B184" i="1"/>
  <c r="B180" i="1"/>
  <c r="B172" i="1"/>
  <c r="B168" i="1"/>
  <c r="B164" i="1"/>
  <c r="B160" i="1"/>
  <c r="B91" i="1"/>
  <c r="B87" i="1"/>
  <c r="B108" i="1"/>
  <c r="B225" i="1"/>
  <c r="B219" i="1"/>
  <c r="B213" i="1"/>
  <c r="B211" i="1"/>
  <c r="B209" i="1"/>
  <c r="B207" i="1"/>
  <c r="B203" i="1"/>
  <c r="B201" i="1"/>
  <c r="B199" i="1"/>
  <c r="B197" i="1"/>
  <c r="B195" i="1"/>
  <c r="B193" i="1"/>
  <c r="B191" i="1"/>
  <c r="B189" i="1"/>
  <c r="B187" i="1"/>
  <c r="B185" i="1"/>
  <c r="B183" i="1"/>
  <c r="B181" i="1"/>
  <c r="B179" i="1"/>
  <c r="B177" i="1"/>
  <c r="B176" i="1"/>
  <c r="B175" i="1"/>
  <c r="B173" i="1"/>
  <c r="B171" i="1"/>
  <c r="B169" i="1"/>
  <c r="B167" i="1"/>
  <c r="B165" i="1"/>
  <c r="B163" i="1"/>
  <c r="B161" i="1"/>
  <c r="B159" i="1"/>
  <c r="B90" i="1"/>
  <c r="B88" i="1"/>
  <c r="B86" i="1"/>
  <c r="B42" i="1"/>
  <c r="B222" i="1"/>
  <c r="B218" i="1"/>
  <c r="B214" i="1"/>
  <c r="B210" i="1"/>
  <c r="B206" i="1"/>
  <c r="B202" i="1"/>
  <c r="B198" i="1"/>
  <c r="B194" i="1"/>
  <c r="B190" i="1"/>
  <c r="B186" i="1"/>
  <c r="B182" i="1"/>
  <c r="B178" i="1"/>
  <c r="B174" i="1"/>
  <c r="B170" i="1"/>
  <c r="B166" i="1"/>
  <c r="B162" i="1"/>
  <c r="B44" i="1"/>
  <c r="B89" i="1"/>
  <c r="B85" i="1"/>
  <c r="B119" i="1"/>
  <c r="B81" i="1"/>
  <c r="B36" i="1"/>
  <c r="B33" i="1"/>
  <c r="B99" i="1"/>
  <c r="B64" i="1"/>
  <c r="B66" i="1"/>
  <c r="B114" i="1"/>
  <c r="B69" i="1"/>
  <c r="B25" i="1"/>
  <c r="B29" i="1"/>
  <c r="B47" i="1"/>
  <c r="B152" i="1"/>
  <c r="B13" i="1"/>
  <c r="B147" i="1"/>
  <c r="B34" i="1"/>
  <c r="B118" i="1"/>
  <c r="B53" i="1"/>
  <c r="B67" i="1"/>
  <c r="B55" i="1"/>
  <c r="B54" i="1"/>
  <c r="B52" i="1"/>
  <c r="B115" i="1"/>
  <c r="B121" i="1"/>
  <c r="B68" i="1"/>
  <c r="B21" i="1"/>
  <c r="B26" i="1"/>
  <c r="B30" i="1"/>
  <c r="B22" i="1"/>
  <c r="B24" i="1"/>
  <c r="B46" i="1"/>
  <c r="B151" i="1"/>
  <c r="B45" i="1"/>
  <c r="B154" i="1"/>
  <c r="B101" i="1"/>
  <c r="B146" i="1"/>
  <c r="B32" i="1"/>
  <c r="B31" i="1"/>
  <c r="B139" i="1"/>
  <c r="B140" i="1"/>
  <c r="B149" i="1"/>
  <c r="B60" i="1"/>
  <c r="B18" i="1"/>
  <c r="B59" i="1"/>
  <c r="B16" i="1"/>
  <c r="B79" i="1"/>
  <c r="B120" i="1"/>
  <c r="B28" i="1"/>
  <c r="B23" i="1"/>
  <c r="B27" i="1"/>
  <c r="B58" i="1"/>
  <c r="B145" i="1"/>
  <c r="B76" i="1"/>
  <c r="B141" i="1"/>
  <c r="B144" i="1"/>
  <c r="B155" i="1"/>
  <c r="B61" i="1"/>
  <c r="B17" i="1"/>
  <c r="B142" i="1"/>
  <c r="B62" i="1"/>
  <c r="B20" i="1"/>
  <c r="B156" i="1"/>
  <c r="B106" i="1"/>
  <c r="B14" i="1"/>
  <c r="B15" i="1"/>
  <c r="B95" i="1"/>
  <c r="B93" i="1"/>
  <c r="B82" i="1"/>
  <c r="B38" i="1"/>
  <c r="B39" i="1"/>
  <c r="B35" i="1"/>
  <c r="B75" i="1"/>
  <c r="B96" i="1"/>
  <c r="B80" i="1"/>
  <c r="B40" i="1"/>
  <c r="B37" i="1"/>
  <c r="B94" i="1"/>
  <c r="B117" i="1"/>
  <c r="B65" i="1"/>
  <c r="B63" i="1"/>
  <c r="B41" i="1"/>
  <c r="B143" i="1"/>
  <c r="B19" i="1"/>
  <c r="AC11" i="1"/>
  <c r="V11" i="1"/>
  <c r="U70" i="1" l="1"/>
  <c r="U97" i="1"/>
  <c r="U116" i="1"/>
  <c r="U43" i="1"/>
  <c r="U98" i="1"/>
  <c r="U102" i="1"/>
  <c r="U48" i="1"/>
  <c r="U50" i="1"/>
  <c r="U153" i="1"/>
  <c r="U51" i="1"/>
  <c r="U104" i="1"/>
  <c r="U103" i="1"/>
  <c r="U100" i="1"/>
  <c r="U84" i="1"/>
  <c r="U148" i="1"/>
  <c r="U83" i="1"/>
  <c r="U49" i="1"/>
  <c r="U150" i="1"/>
  <c r="U72" i="1"/>
  <c r="U71" i="1"/>
  <c r="U74" i="1"/>
  <c r="U73" i="1"/>
  <c r="U56" i="1"/>
  <c r="U57" i="1"/>
  <c r="U126" i="1"/>
  <c r="U128" i="1"/>
  <c r="U105" i="1"/>
  <c r="U127" i="1"/>
  <c r="U129" i="1"/>
  <c r="U130" i="1"/>
  <c r="U78" i="1"/>
  <c r="U122" i="1"/>
  <c r="U123" i="1"/>
  <c r="U77" i="1"/>
  <c r="U124" i="1"/>
  <c r="U125" i="1"/>
  <c r="U226" i="1"/>
  <c r="U11" i="1"/>
  <c r="M2" i="1" l="1"/>
  <c r="AD70" i="1" l="1"/>
  <c r="AD97" i="1"/>
  <c r="AD116" i="1"/>
  <c r="AD43" i="1"/>
  <c r="AD98" i="1"/>
  <c r="AD102" i="1"/>
  <c r="AD48" i="1"/>
  <c r="AD50" i="1"/>
  <c r="AD153" i="1"/>
  <c r="AD51" i="1"/>
  <c r="AD104" i="1"/>
  <c r="AD103" i="1"/>
  <c r="AD100" i="1"/>
  <c r="AD84" i="1"/>
  <c r="AD148" i="1"/>
  <c r="AD83" i="1"/>
  <c r="AD49" i="1"/>
  <c r="AD150" i="1"/>
  <c r="AD72" i="1"/>
  <c r="AD71" i="1"/>
  <c r="AD74" i="1"/>
  <c r="AD73" i="1"/>
  <c r="AD56" i="1"/>
  <c r="AD57" i="1"/>
  <c r="AD126" i="1"/>
  <c r="AD128" i="1"/>
  <c r="AD105" i="1"/>
  <c r="AD127" i="1"/>
  <c r="AD129" i="1"/>
  <c r="AD130" i="1"/>
  <c r="AD78" i="1"/>
  <c r="AD122" i="1"/>
  <c r="AD123" i="1"/>
  <c r="AD77" i="1"/>
  <c r="AD124" i="1"/>
  <c r="AD125" i="1"/>
  <c r="AD226" i="1"/>
  <c r="V70" i="1"/>
  <c r="W70" i="1"/>
  <c r="V97" i="1"/>
  <c r="W97" i="1"/>
  <c r="V116" i="1"/>
  <c r="W116" i="1"/>
  <c r="V43" i="1"/>
  <c r="W43" i="1"/>
  <c r="V98" i="1"/>
  <c r="W98" i="1"/>
  <c r="V102" i="1"/>
  <c r="W102" i="1"/>
  <c r="V48" i="1"/>
  <c r="W48" i="1"/>
  <c r="V50" i="1"/>
  <c r="W50" i="1"/>
  <c r="V153" i="1"/>
  <c r="W153" i="1"/>
  <c r="V51" i="1"/>
  <c r="W51" i="1"/>
  <c r="V104" i="1"/>
  <c r="W104" i="1"/>
  <c r="V103" i="1"/>
  <c r="W103" i="1"/>
  <c r="V100" i="1"/>
  <c r="W100" i="1"/>
  <c r="V84" i="1"/>
  <c r="W84" i="1"/>
  <c r="V148" i="1"/>
  <c r="W148" i="1"/>
  <c r="V83" i="1"/>
  <c r="W83" i="1"/>
  <c r="V49" i="1"/>
  <c r="W49" i="1"/>
  <c r="V150" i="1"/>
  <c r="W150" i="1"/>
  <c r="V72" i="1"/>
  <c r="W72" i="1"/>
  <c r="V71" i="1"/>
  <c r="W71" i="1"/>
  <c r="V74" i="1"/>
  <c r="W74" i="1"/>
  <c r="V73" i="1"/>
  <c r="W73" i="1"/>
  <c r="V56" i="1"/>
  <c r="W56" i="1"/>
  <c r="V57" i="1"/>
  <c r="W57" i="1"/>
  <c r="V126" i="1"/>
  <c r="W126" i="1"/>
  <c r="V128" i="1"/>
  <c r="W128" i="1"/>
  <c r="V105" i="1"/>
  <c r="W105" i="1"/>
  <c r="V127" i="1"/>
  <c r="W127" i="1"/>
  <c r="V129" i="1"/>
  <c r="W129" i="1"/>
  <c r="V130" i="1"/>
  <c r="W130" i="1"/>
  <c r="V78" i="1"/>
  <c r="W78" i="1"/>
  <c r="V122" i="1"/>
  <c r="W122" i="1"/>
  <c r="V123" i="1"/>
  <c r="W123" i="1"/>
  <c r="V77" i="1"/>
  <c r="W77" i="1"/>
  <c r="V124" i="1"/>
  <c r="W124" i="1"/>
  <c r="V125" i="1"/>
  <c r="W125" i="1"/>
  <c r="V226" i="1"/>
  <c r="W226" i="1"/>
  <c r="W12" i="1"/>
  <c r="V12" i="1"/>
  <c r="R49" i="1"/>
  <c r="S49" i="1"/>
  <c r="T49" i="1"/>
  <c r="X49" i="1"/>
  <c r="Y49" i="1"/>
  <c r="Z49" i="1"/>
  <c r="AA49" i="1"/>
  <c r="AB49" i="1"/>
  <c r="AC49" i="1"/>
  <c r="AE49" i="1"/>
  <c r="R150" i="1"/>
  <c r="S150" i="1"/>
  <c r="T150" i="1"/>
  <c r="X150" i="1"/>
  <c r="Y150" i="1"/>
  <c r="Z150" i="1"/>
  <c r="AA150" i="1"/>
  <c r="AB150" i="1"/>
  <c r="AC150" i="1"/>
  <c r="AE150" i="1"/>
  <c r="R72" i="1"/>
  <c r="S72" i="1"/>
  <c r="T72" i="1"/>
  <c r="X72" i="1"/>
  <c r="Y72" i="1"/>
  <c r="Z72" i="1"/>
  <c r="AA72" i="1"/>
  <c r="AB72" i="1"/>
  <c r="AC72" i="1"/>
  <c r="AE72" i="1"/>
  <c r="R71" i="1"/>
  <c r="S71" i="1"/>
  <c r="T71" i="1"/>
  <c r="X71" i="1"/>
  <c r="Y71" i="1"/>
  <c r="Z71" i="1"/>
  <c r="AA71" i="1"/>
  <c r="AB71" i="1"/>
  <c r="AC71" i="1"/>
  <c r="AE71" i="1"/>
  <c r="R74" i="1"/>
  <c r="S74" i="1"/>
  <c r="T74" i="1"/>
  <c r="X74" i="1"/>
  <c r="Y74" i="1"/>
  <c r="Z74" i="1"/>
  <c r="AA74" i="1"/>
  <c r="AB74" i="1"/>
  <c r="AC74" i="1"/>
  <c r="AE74" i="1"/>
  <c r="R73" i="1"/>
  <c r="S73" i="1"/>
  <c r="T73" i="1"/>
  <c r="X73" i="1"/>
  <c r="Y73" i="1"/>
  <c r="Z73" i="1"/>
  <c r="AA73" i="1"/>
  <c r="AB73" i="1"/>
  <c r="AC73" i="1"/>
  <c r="AE73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126" i="1"/>
  <c r="S126" i="1"/>
  <c r="T126" i="1"/>
  <c r="X126" i="1"/>
  <c r="Y126" i="1"/>
  <c r="Z126" i="1"/>
  <c r="AA126" i="1"/>
  <c r="AB126" i="1"/>
  <c r="AC126" i="1"/>
  <c r="AE126" i="1"/>
  <c r="R128" i="1"/>
  <c r="S128" i="1"/>
  <c r="T128" i="1"/>
  <c r="X128" i="1"/>
  <c r="Y128" i="1"/>
  <c r="Z128" i="1"/>
  <c r="AA128" i="1"/>
  <c r="AB128" i="1"/>
  <c r="AC128" i="1"/>
  <c r="AE128" i="1"/>
  <c r="R105" i="1"/>
  <c r="S105" i="1"/>
  <c r="T105" i="1"/>
  <c r="X105" i="1"/>
  <c r="Y105" i="1"/>
  <c r="Z105" i="1"/>
  <c r="AA105" i="1"/>
  <c r="AB105" i="1"/>
  <c r="AC105" i="1"/>
  <c r="AE105" i="1"/>
  <c r="R127" i="1"/>
  <c r="S127" i="1"/>
  <c r="T127" i="1"/>
  <c r="X127" i="1"/>
  <c r="Y127" i="1"/>
  <c r="Z127" i="1"/>
  <c r="AA127" i="1"/>
  <c r="AB127" i="1"/>
  <c r="AC127" i="1"/>
  <c r="AE127" i="1"/>
  <c r="R129" i="1"/>
  <c r="S129" i="1"/>
  <c r="T129" i="1"/>
  <c r="X129" i="1"/>
  <c r="Y129" i="1"/>
  <c r="Z129" i="1"/>
  <c r="AA129" i="1"/>
  <c r="AB129" i="1"/>
  <c r="AC129" i="1"/>
  <c r="AE129" i="1"/>
  <c r="R130" i="1"/>
  <c r="S130" i="1"/>
  <c r="T130" i="1"/>
  <c r="X130" i="1"/>
  <c r="Y130" i="1"/>
  <c r="Z130" i="1"/>
  <c r="AA130" i="1"/>
  <c r="AB130" i="1"/>
  <c r="AC130" i="1"/>
  <c r="AE130" i="1"/>
  <c r="R78" i="1"/>
  <c r="S78" i="1"/>
  <c r="T78" i="1"/>
  <c r="X78" i="1"/>
  <c r="Y78" i="1"/>
  <c r="Z78" i="1"/>
  <c r="AA78" i="1"/>
  <c r="AB78" i="1"/>
  <c r="AC78" i="1"/>
  <c r="AE78" i="1"/>
  <c r="R122" i="1"/>
  <c r="S122" i="1"/>
  <c r="T122" i="1"/>
  <c r="X122" i="1"/>
  <c r="Y122" i="1"/>
  <c r="Z122" i="1"/>
  <c r="AA122" i="1"/>
  <c r="AB122" i="1"/>
  <c r="AC122" i="1"/>
  <c r="AE122" i="1"/>
  <c r="R123" i="1"/>
  <c r="S123" i="1"/>
  <c r="T123" i="1"/>
  <c r="X123" i="1"/>
  <c r="Y123" i="1"/>
  <c r="Z123" i="1"/>
  <c r="AA123" i="1"/>
  <c r="AB123" i="1"/>
  <c r="AC123" i="1"/>
  <c r="AE123" i="1"/>
  <c r="R77" i="1"/>
  <c r="S77" i="1"/>
  <c r="T77" i="1"/>
  <c r="X77" i="1"/>
  <c r="Y77" i="1"/>
  <c r="Z77" i="1"/>
  <c r="AA77" i="1"/>
  <c r="AB77" i="1"/>
  <c r="AC77" i="1"/>
  <c r="AE77" i="1"/>
  <c r="R124" i="1"/>
  <c r="S124" i="1"/>
  <c r="T124" i="1"/>
  <c r="X124" i="1"/>
  <c r="Y124" i="1"/>
  <c r="Z124" i="1"/>
  <c r="AA124" i="1"/>
  <c r="AB124" i="1"/>
  <c r="AC124" i="1"/>
  <c r="AE124" i="1"/>
  <c r="R125" i="1"/>
  <c r="S125" i="1"/>
  <c r="T125" i="1"/>
  <c r="X125" i="1"/>
  <c r="Y125" i="1"/>
  <c r="Z125" i="1"/>
  <c r="AA125" i="1"/>
  <c r="AB125" i="1"/>
  <c r="AC125" i="1"/>
  <c r="AE125" i="1"/>
  <c r="S70" i="1"/>
  <c r="T70" i="1"/>
  <c r="S97" i="1"/>
  <c r="T97" i="1"/>
  <c r="S116" i="1"/>
  <c r="T116" i="1"/>
  <c r="S43" i="1"/>
  <c r="T43" i="1"/>
  <c r="S98" i="1"/>
  <c r="T98" i="1"/>
  <c r="S102" i="1"/>
  <c r="T102" i="1"/>
  <c r="S48" i="1"/>
  <c r="T48" i="1"/>
  <c r="S50" i="1"/>
  <c r="T50" i="1"/>
  <c r="S153" i="1"/>
  <c r="T153" i="1"/>
  <c r="S51" i="1"/>
  <c r="T51" i="1"/>
  <c r="S104" i="1"/>
  <c r="T104" i="1"/>
  <c r="S103" i="1"/>
  <c r="T103" i="1"/>
  <c r="S100" i="1"/>
  <c r="T100" i="1"/>
  <c r="S84" i="1"/>
  <c r="T84" i="1"/>
  <c r="S148" i="1"/>
  <c r="T148" i="1"/>
  <c r="S83" i="1"/>
  <c r="T83" i="1"/>
  <c r="S226" i="1"/>
  <c r="T226" i="1"/>
  <c r="T11" i="1"/>
  <c r="S11" i="1"/>
  <c r="B125" i="1" l="1"/>
  <c r="B122" i="1"/>
  <c r="B105" i="1"/>
  <c r="B126" i="1"/>
  <c r="B123" i="1"/>
  <c r="B129" i="1"/>
  <c r="B127" i="1"/>
  <c r="B128" i="1"/>
  <c r="B150" i="1"/>
  <c r="B138" i="1"/>
  <c r="B113" i="1"/>
  <c r="B157" i="1"/>
  <c r="B77" i="1"/>
  <c r="B56" i="1"/>
  <c r="B57" i="1"/>
  <c r="B74" i="1"/>
  <c r="B72" i="1"/>
  <c r="B133" i="1"/>
  <c r="B130" i="1"/>
  <c r="B112" i="1"/>
  <c r="B134" i="1"/>
  <c r="B49" i="1"/>
  <c r="B132" i="1"/>
  <c r="B78" i="1"/>
  <c r="B135" i="1"/>
  <c r="B131" i="1"/>
  <c r="B137" i="1"/>
  <c r="B136" i="1"/>
  <c r="B73" i="1"/>
  <c r="B71" i="1"/>
  <c r="AC70" i="1" l="1"/>
  <c r="AC97" i="1"/>
  <c r="AC116" i="1"/>
  <c r="AC43" i="1"/>
  <c r="AC98" i="1"/>
  <c r="AC102" i="1"/>
  <c r="AC48" i="1"/>
  <c r="AC50" i="1"/>
  <c r="AC153" i="1"/>
  <c r="AC51" i="1"/>
  <c r="AC104" i="1"/>
  <c r="AC103" i="1"/>
  <c r="AC100" i="1"/>
  <c r="AC84" i="1"/>
  <c r="AC148" i="1"/>
  <c r="AC83" i="1"/>
  <c r="AC226" i="1"/>
  <c r="AB70" i="1" l="1"/>
  <c r="AE70" i="1"/>
  <c r="AB97" i="1"/>
  <c r="AE97" i="1"/>
  <c r="AB116" i="1"/>
  <c r="AE116" i="1"/>
  <c r="AB43" i="1"/>
  <c r="AE43" i="1"/>
  <c r="AB98" i="1"/>
  <c r="AE98" i="1"/>
  <c r="AB102" i="1"/>
  <c r="AE102" i="1"/>
  <c r="AB48" i="1"/>
  <c r="AE48" i="1"/>
  <c r="AB50" i="1"/>
  <c r="AE50" i="1"/>
  <c r="AB153" i="1"/>
  <c r="AE153" i="1"/>
  <c r="AB51" i="1"/>
  <c r="AE51" i="1"/>
  <c r="AB104" i="1"/>
  <c r="AE104" i="1"/>
  <c r="AB103" i="1"/>
  <c r="AE103" i="1"/>
  <c r="AB100" i="1"/>
  <c r="AE100" i="1"/>
  <c r="AB84" i="1"/>
  <c r="AE84" i="1"/>
  <c r="AB148" i="1"/>
  <c r="AE148" i="1"/>
  <c r="AB83" i="1"/>
  <c r="AE83" i="1"/>
  <c r="AB226" i="1"/>
  <c r="AE226" i="1"/>
  <c r="R70" i="1" l="1"/>
  <c r="R97" i="1"/>
  <c r="R116" i="1"/>
  <c r="R43" i="1"/>
  <c r="R98" i="1"/>
  <c r="R102" i="1"/>
  <c r="R48" i="1"/>
  <c r="R50" i="1"/>
  <c r="R153" i="1"/>
  <c r="R51" i="1"/>
  <c r="R104" i="1"/>
  <c r="R103" i="1"/>
  <c r="R100" i="1"/>
  <c r="R84" i="1"/>
  <c r="R148" i="1"/>
  <c r="R83" i="1"/>
  <c r="R226" i="1"/>
  <c r="AE11" i="1" l="1"/>
  <c r="AD12" i="1"/>
  <c r="AB11" i="1"/>
  <c r="X70" i="1" l="1"/>
  <c r="Y70" i="1"/>
  <c r="Z70" i="1"/>
  <c r="AA70" i="1"/>
  <c r="X97" i="1"/>
  <c r="Y97" i="1"/>
  <c r="Z97" i="1"/>
  <c r="AA97" i="1"/>
  <c r="X116" i="1"/>
  <c r="Y116" i="1"/>
  <c r="Z116" i="1"/>
  <c r="AA116" i="1"/>
  <c r="X43" i="1"/>
  <c r="Y43" i="1"/>
  <c r="Z43" i="1"/>
  <c r="AA43" i="1"/>
  <c r="X98" i="1"/>
  <c r="Y98" i="1"/>
  <c r="Z98" i="1"/>
  <c r="AA98" i="1"/>
  <c r="X102" i="1"/>
  <c r="Y102" i="1"/>
  <c r="Z102" i="1"/>
  <c r="AA102" i="1"/>
  <c r="X48" i="1"/>
  <c r="Y48" i="1"/>
  <c r="Z48" i="1"/>
  <c r="AA48" i="1"/>
  <c r="X50" i="1"/>
  <c r="Y50" i="1"/>
  <c r="Z50" i="1"/>
  <c r="AA50" i="1"/>
  <c r="X153" i="1"/>
  <c r="Y153" i="1"/>
  <c r="Z153" i="1"/>
  <c r="AA153" i="1"/>
  <c r="X51" i="1"/>
  <c r="Y51" i="1"/>
  <c r="Z51" i="1"/>
  <c r="AA51" i="1"/>
  <c r="X104" i="1"/>
  <c r="Y104" i="1"/>
  <c r="Z104" i="1"/>
  <c r="AA104" i="1"/>
  <c r="X103" i="1"/>
  <c r="Y103" i="1"/>
  <c r="Z103" i="1"/>
  <c r="AA103" i="1"/>
  <c r="X100" i="1"/>
  <c r="Y100" i="1"/>
  <c r="Z100" i="1"/>
  <c r="AA100" i="1"/>
  <c r="X84" i="1"/>
  <c r="Y84" i="1"/>
  <c r="Z84" i="1"/>
  <c r="AA84" i="1"/>
  <c r="X148" i="1"/>
  <c r="Y148" i="1"/>
  <c r="Z148" i="1"/>
  <c r="AA148" i="1"/>
  <c r="X83" i="1"/>
  <c r="Y83" i="1"/>
  <c r="Z83" i="1"/>
  <c r="AA83" i="1"/>
  <c r="X226" i="1"/>
  <c r="Y226" i="1"/>
  <c r="Z226" i="1"/>
  <c r="AA226" i="1"/>
  <c r="B103" i="1" l="1"/>
  <c r="B102" i="1"/>
  <c r="B148" i="1"/>
  <c r="B100" i="1"/>
  <c r="B153" i="1"/>
  <c r="B98" i="1"/>
  <c r="B116" i="1"/>
  <c r="B97" i="1"/>
  <c r="B111" i="1"/>
  <c r="B48" i="1" l="1"/>
  <c r="B107" i="1"/>
  <c r="B84" i="1"/>
  <c r="B50" i="1"/>
  <c r="B43" i="1"/>
  <c r="B70" i="1"/>
  <c r="B83" i="1"/>
  <c r="B110" i="1"/>
  <c r="B158" i="1"/>
  <c r="B104" i="1"/>
  <c r="B226" i="1"/>
  <c r="B51" i="1"/>
  <c r="B109" i="1"/>
  <c r="B124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<sst xmlns="http://schemas.openxmlformats.org/spreadsheetml/2006/main" count="2085" uniqueCount="547">
  <si>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</si>
  <si>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</si>
  <si>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</si>
  <si>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</si>
  <si>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</si>
  <si>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</si>
  <si>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</si>
  <si>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</si>
  <si>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</si>
  <si>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</si>
  <si>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</si>
  <si>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</si>
  <si>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</si>
  <si>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</si>
  <si>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</si>
  <si>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</si>
  <si>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</si>
  <si>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</si>
  <si>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</si>
  <si>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</si>
  <si>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</si>
  <si>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</si>
  <si>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</si>
  <si>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</si>
  <si>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</si>
  <si>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</si>
  <si>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</si>
  <si>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</si>
  <si>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</si>
  <si>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</si>
  <si>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</si>
  <si>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</si>
  <si>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</si>
  <si>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</si>
  <si>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</si>
  <si>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</si>
  <si>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</si>
  <si>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</si>
  <si>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</si>
  <si>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</si>
  <si>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</si>
  <si>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</si>
  <si>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</si>
  <si>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</si>
  <si>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</si>
  <si>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</si>
  <si>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</si>
  <si>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</si>
  <si>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</si>
  <si>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</si>
  <si>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</si>
  <si>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</si>
  <si>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</si>
  <si>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</si>
  <si>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</si>
  <si>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</si>
  <si>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</si>
  <si>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</si>
  <si>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</si>
  <si>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</si>
  <si>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</si>
  <si>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</si>
  <si>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</si>
  <si>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</si>
  <si>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</si>
  <si>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</si>
  <si>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</si>
  <si>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</si>
  <si>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</si>
  <si>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</si>
  <si>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</si>
  <si>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</si>
  <si>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</si>
  <si>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</si>
  <si>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</si>
  <si>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</si>
  <si>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</si>
  <si>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</si>
  <si>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</si>
  <si>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</si>
  <si>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</si>
  <si>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</si>
  <si>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</si>
  <si>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</si>
  <si>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</si>
  <si>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</si>
  <si>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</si>
  <si>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</si>
  <si>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</si>
  <si>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</si>
  <si>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</si>
  <si>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</si>
  <si>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</si>
  <si>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</si>
  <si>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</si>
  <si>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</si>
  <si>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</si>
  <si>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</si>
  <si>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</si>
  <si>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</si>
  <si>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</si>
  <si>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</si>
  <si>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</si>
  <si>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</si>
  <si>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</si>
  <si>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</si>
  <si>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</si>
  <si>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</si>
  <si>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</si>
  <si>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</si>
  <si>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</si>
  <si>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</si>
  <si>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Rodriguez</t>
  </si>
  <si>
    <t>Jose</t>
  </si>
  <si>
    <t>rodriguez_j@lanl.gov</t>
  </si>
  <si>
    <t>AGS</t>
  </si>
  <si>
    <t>Hinckley</t>
  </si>
  <si>
    <t>Jon</t>
  </si>
  <si>
    <t>hinckley@lanl.gov</t>
  </si>
  <si>
    <t>Lopez</t>
  </si>
  <si>
    <t>Ben</t>
  </si>
  <si>
    <t>brlopez@lanl.gov</t>
  </si>
  <si>
    <t>AGS-SDC</t>
  </si>
  <si>
    <t>Contreras</t>
  </si>
  <si>
    <t>Paul</t>
  </si>
  <si>
    <t>pcontreras@lanl.gov</t>
  </si>
  <si>
    <t>Myers</t>
  </si>
  <si>
    <t>William</t>
  </si>
  <si>
    <t>bmyers@lanl.gov</t>
  </si>
  <si>
    <t>ANS</t>
  </si>
  <si>
    <t>Dudziak</t>
  </si>
  <si>
    <t>Donald</t>
  </si>
  <si>
    <t>dudziak@lanl.gov</t>
  </si>
  <si>
    <t>ANS-6.4.3</t>
  </si>
  <si>
    <t>Elliott</t>
  </si>
  <si>
    <t>Ernest</t>
  </si>
  <si>
    <t>elliottep@lanl.gov</t>
  </si>
  <si>
    <t>ANS-8</t>
  </si>
  <si>
    <t>Zhang</t>
  </si>
  <si>
    <t>Ning</t>
  </si>
  <si>
    <t>ning.zhang@lanl.gov</t>
  </si>
  <si>
    <t>ANS-8.28</t>
  </si>
  <si>
    <t>ANS-8.6</t>
  </si>
  <si>
    <t>ANS-N16</t>
  </si>
  <si>
    <t>McLean</t>
  </si>
  <si>
    <t>Thomas</t>
  </si>
  <si>
    <t>tmclean@lanl.gov</t>
  </si>
  <si>
    <t>ANSI-N13.38</t>
  </si>
  <si>
    <t>Justus</t>
  </si>
  <si>
    <t>Alan</t>
  </si>
  <si>
    <t>ajustus@lanl.gov</t>
  </si>
  <si>
    <t>ANSI-N13.56</t>
  </si>
  <si>
    <t>Whicker</t>
  </si>
  <si>
    <t>Jeffrey</t>
  </si>
  <si>
    <t>whicker_jeffrey_j@lanl.gov</t>
  </si>
  <si>
    <t>James</t>
  </si>
  <si>
    <t>ANSI-N42.54</t>
  </si>
  <si>
    <t>ANSI/ANS-8.10</t>
  </si>
  <si>
    <t>ANSI/ANS-8.15</t>
  </si>
  <si>
    <t>Hochanadel</t>
  </si>
  <si>
    <t>Patrick</t>
  </si>
  <si>
    <t>phoch@lanl.gov</t>
  </si>
  <si>
    <t>ANSI/AWS/ISO-TAC-C7</t>
  </si>
  <si>
    <t>Kautz</t>
  </si>
  <si>
    <t>Douglas</t>
  </si>
  <si>
    <t>dkautz@lanl.gov</t>
  </si>
  <si>
    <t>ANSI/AWS/ISO-TAC-C7B</t>
  </si>
  <si>
    <t>ANSI/AWS/ISO-TAC-C7C</t>
  </si>
  <si>
    <t>ANSI/AWS/ISO-TAC-C7D</t>
  </si>
  <si>
    <t>Fuehne</t>
  </si>
  <si>
    <t>David</t>
  </si>
  <si>
    <t>davef@lanl.gov</t>
  </si>
  <si>
    <t>ANSI/HPS N13.1</t>
  </si>
  <si>
    <t>ANSI/HPS N13.61</t>
  </si>
  <si>
    <t>Salmon</t>
  </si>
  <si>
    <t>Michael</t>
  </si>
  <si>
    <t>salmon@lanl.gov</t>
  </si>
  <si>
    <t>ASCE</t>
  </si>
  <si>
    <t>ASCE - CSC</t>
  </si>
  <si>
    <t>Pappas</t>
  </si>
  <si>
    <t>Glen</t>
  </si>
  <si>
    <t>gpappas@lanl.gov</t>
  </si>
  <si>
    <t>ASCE-1020</t>
  </si>
  <si>
    <t>ASCE-ST-DE-DANS</t>
  </si>
  <si>
    <t>ASCE-ST-DE-DANS-SC486</t>
  </si>
  <si>
    <t>Hrbek</t>
  </si>
  <si>
    <t>George</t>
  </si>
  <si>
    <t>hrbek@lanl.gov</t>
  </si>
  <si>
    <t>ASME-AG-1</t>
  </si>
  <si>
    <t>Salisbury</t>
  </si>
  <si>
    <t>Scott</t>
  </si>
  <si>
    <t>salisbury_scott_r@lanl.gov</t>
  </si>
  <si>
    <t>ASME-AG-1 SC</t>
  </si>
  <si>
    <t>ASME-AG-1-FC</t>
  </si>
  <si>
    <t>ASME-AG-1-FJ</t>
  </si>
  <si>
    <t>ASME-AG-1-FK</t>
  </si>
  <si>
    <t>ASME-AG-1-TA</t>
  </si>
  <si>
    <t>Bingham</t>
  </si>
  <si>
    <t>dbing@lanl.gov</t>
  </si>
  <si>
    <t>ASME-B31.3</t>
  </si>
  <si>
    <t>Swartz</t>
  </si>
  <si>
    <t>abswartz@lanl.gov</t>
  </si>
  <si>
    <t>ASME-B31.3 - SG-E</t>
  </si>
  <si>
    <t>ASME-B31.3 MDC</t>
  </si>
  <si>
    <t>Anderson</t>
  </si>
  <si>
    <t>Mark</t>
  </si>
  <si>
    <t>mcanderson@lanl.gov</t>
  </si>
  <si>
    <t>ASME-C96000000</t>
  </si>
  <si>
    <t>Gadd</t>
  </si>
  <si>
    <t>Milan</t>
  </si>
  <si>
    <t>milang@lanl.gov</t>
  </si>
  <si>
    <t>Leslie</t>
  </si>
  <si>
    <t>pleslie@lanl.gov</t>
  </si>
  <si>
    <t>ASME-N20000000</t>
  </si>
  <si>
    <t>ASME-N20110000</t>
  </si>
  <si>
    <t>Romero</t>
  </si>
  <si>
    <t>Christopher</t>
  </si>
  <si>
    <t>cromero@lanl.gov</t>
  </si>
  <si>
    <t>ASME-N20110040</t>
  </si>
  <si>
    <t>Van Valkenburg</t>
  </si>
  <si>
    <t>Taunia</t>
  </si>
  <si>
    <t>ASME-NQA-1</t>
  </si>
  <si>
    <t>ASME-NQA-1 Main Committee</t>
  </si>
  <si>
    <t>Diffey</t>
  </si>
  <si>
    <t>Shannan</t>
  </si>
  <si>
    <t>shannan@lanl.gov</t>
  </si>
  <si>
    <t>ASME-NQA-1-SCA</t>
  </si>
  <si>
    <t>ASME-NQA-1-SCAV</t>
  </si>
  <si>
    <t>ASME-O10554000</t>
  </si>
  <si>
    <t>Doebling</t>
  </si>
  <si>
    <t>doebling@lanl.gov</t>
  </si>
  <si>
    <t>ASME-V&amp;V 10</t>
  </si>
  <si>
    <t>ASME-V&amp;V Standards Committee</t>
  </si>
  <si>
    <t>Bingert</t>
  </si>
  <si>
    <t>Sherri</t>
  </si>
  <si>
    <t>sherri@lanl.gov</t>
  </si>
  <si>
    <t>ASTM-B09</t>
  </si>
  <si>
    <t>ASTM-B09.01</t>
  </si>
  <si>
    <t>ASTM-B09.02</t>
  </si>
  <si>
    <t>ASTM-B09.03</t>
  </si>
  <si>
    <t>ASTM-B09.05</t>
  </si>
  <si>
    <t>ASTM-B09.06</t>
  </si>
  <si>
    <t>ASTM-B09.11</t>
  </si>
  <si>
    <t>ASTM-B09.90</t>
  </si>
  <si>
    <t>ASTM-B09.92</t>
  </si>
  <si>
    <t>ASTM-B09.98</t>
  </si>
  <si>
    <t>Henzl</t>
  </si>
  <si>
    <t>Vladimir</t>
  </si>
  <si>
    <t>henzl@lanl.gov</t>
  </si>
  <si>
    <t>ASTM-C26</t>
  </si>
  <si>
    <t>Porterfield</t>
  </si>
  <si>
    <t>Donivan</t>
  </si>
  <si>
    <t>dporterfield@lanl.gov</t>
  </si>
  <si>
    <t>ASTM-C26.01</t>
  </si>
  <si>
    <t>ASTM-C26.05</t>
  </si>
  <si>
    <t>ASTM-C26.08</t>
  </si>
  <si>
    <t>ASTM-C26.10</t>
  </si>
  <si>
    <t>ASTM-D19</t>
  </si>
  <si>
    <t>ASTM-D19.04</t>
  </si>
  <si>
    <t>ASTM-D19.04.01</t>
  </si>
  <si>
    <t>ASTM-D22.05.05</t>
  </si>
  <si>
    <t>Fry</t>
  </si>
  <si>
    <t>dafry@lanl.gov</t>
  </si>
  <si>
    <t>ASTM-E07</t>
  </si>
  <si>
    <t>Harvey</t>
  </si>
  <si>
    <t>dpharvey@lanl.gov</t>
  </si>
  <si>
    <t>ASTM-E07.01</t>
  </si>
  <si>
    <t>ASTM-E07.02</t>
  </si>
  <si>
    <t>ASTM-E07.03</t>
  </si>
  <si>
    <t>ASTM-E07.06</t>
  </si>
  <si>
    <t>ASTM-E07.07</t>
  </si>
  <si>
    <t>ASTM-E07.11</t>
  </si>
  <si>
    <t>ASTM-E54.01</t>
  </si>
  <si>
    <t>ASTM-E54.92</t>
  </si>
  <si>
    <t>AWS - Technical Activities Committee</t>
  </si>
  <si>
    <t>AWS - WHC</t>
  </si>
  <si>
    <t>Krueger</t>
  </si>
  <si>
    <t>Brett</t>
  </si>
  <si>
    <t>bkrueger@lanl.gov</t>
  </si>
  <si>
    <t>AWS-A5</t>
  </si>
  <si>
    <t>AWS-A5.16</t>
  </si>
  <si>
    <t>AWS-A5.24</t>
  </si>
  <si>
    <t>Kelly</t>
  </si>
  <si>
    <t>kellyb@lanl.gov</t>
  </si>
  <si>
    <t>AWS-B1</t>
  </si>
  <si>
    <t>AWS-B1 B1A</t>
  </si>
  <si>
    <t>AWS-B2</t>
  </si>
  <si>
    <t>AWS-B2.0</t>
  </si>
  <si>
    <t>AWS-B2.1</t>
  </si>
  <si>
    <t>AWS-B2.1 B2B</t>
  </si>
  <si>
    <t>AWS-B2.1 B2D</t>
  </si>
  <si>
    <t>AWS-B2D</t>
  </si>
  <si>
    <t>Javernick</t>
  </si>
  <si>
    <t>Daniel</t>
  </si>
  <si>
    <t>daj@lanl.gov</t>
  </si>
  <si>
    <t>AWS-C3</t>
  </si>
  <si>
    <t>AWS-C3A</t>
  </si>
  <si>
    <t>AWS-C3C</t>
  </si>
  <si>
    <t>AWS-C3E</t>
  </si>
  <si>
    <t>AWS-D01</t>
  </si>
  <si>
    <t>AWS-D1.9</t>
  </si>
  <si>
    <t>AWS-D20</t>
  </si>
  <si>
    <t>AWS-G2</t>
  </si>
  <si>
    <t>AWS-G2.4</t>
  </si>
  <si>
    <t>AWS-G2.5</t>
  </si>
  <si>
    <t>Bange</t>
  </si>
  <si>
    <t>mbange@lanl.gov</t>
  </si>
  <si>
    <t>AWS-WH5.5</t>
  </si>
  <si>
    <t>AWS-WHB5</t>
  </si>
  <si>
    <t>AWS/ISO-IIW</t>
  </si>
  <si>
    <t>Bertelli</t>
  </si>
  <si>
    <t>Luiz</t>
  </si>
  <si>
    <t>LBertelli@LANL.gov</t>
  </si>
  <si>
    <t>EURADOS-WG7</t>
  </si>
  <si>
    <t>Waters</t>
  </si>
  <si>
    <t>Tom</t>
  </si>
  <si>
    <t>twaters@lanl.gov</t>
  </si>
  <si>
    <t>Mallett</t>
  </si>
  <si>
    <t>mallett@lanl.gov</t>
  </si>
  <si>
    <t>HPS-N13-WG44</t>
  </si>
  <si>
    <t>HPS-N13.64</t>
  </si>
  <si>
    <t>ICRP - Committee 2</t>
  </si>
  <si>
    <t>ICRP - Committee 2 Doses From Radiation Exposure Task Group</t>
  </si>
  <si>
    <t>Gordon</t>
  </si>
  <si>
    <t>Lloyd</t>
  </si>
  <si>
    <t>lbgordon@lanl.gov</t>
  </si>
  <si>
    <t>IEEE-1584</t>
  </si>
  <si>
    <t>ISA 102</t>
  </si>
  <si>
    <t>ISO-TC147-SC3</t>
  </si>
  <si>
    <t>ISO-TC85-SC2-WG13</t>
  </si>
  <si>
    <t>ISO/NWIP 16639</t>
  </si>
  <si>
    <t>ISO/TC 44/WG3</t>
  </si>
  <si>
    <t>NCRP-PAC6</t>
  </si>
  <si>
    <t>Rosenberger</t>
  </si>
  <si>
    <t>mark_r@lanl.gov</t>
  </si>
  <si>
    <t>NFPA 418 - Standard for heliports</t>
  </si>
  <si>
    <t>Streit</t>
  </si>
  <si>
    <t>NFPA-15</t>
  </si>
  <si>
    <t>NFPA-150</t>
  </si>
  <si>
    <t>NFPA-484</t>
  </si>
  <si>
    <t>NFPA-70E</t>
  </si>
  <si>
    <t>NFPA-780</t>
  </si>
  <si>
    <t>Tietjen</t>
  </si>
  <si>
    <t>Leah</t>
  </si>
  <si>
    <t>ltietjen@lanl.gov</t>
  </si>
  <si>
    <t>NFPA-780-LIG-AAA</t>
  </si>
  <si>
    <t>NFPA-801</t>
  </si>
  <si>
    <t>NFPA-803</t>
  </si>
  <si>
    <t>NFPA-804</t>
  </si>
  <si>
    <t>NFPA-805</t>
  </si>
  <si>
    <t>NFPA-806</t>
  </si>
  <si>
    <t>Welding Research Council</t>
  </si>
  <si>
    <t>I</t>
  </si>
  <si>
    <t>American Glovebox Society</t>
  </si>
  <si>
    <t>United States</t>
  </si>
  <si>
    <t>American Nuclear Society</t>
  </si>
  <si>
    <t>American National Standard Institute</t>
  </si>
  <si>
    <t>American National Standard Institute/American Welder Society/International Organization for Standardization</t>
  </si>
  <si>
    <t>American National Standard Institute/Health Physics Society</t>
  </si>
  <si>
    <t>American Society of Civil Engineers</t>
  </si>
  <si>
    <t>American Society of Civil Engineers-Structural Engineering Institute</t>
  </si>
  <si>
    <t>American Society of Civil Engineers-Codes and Standards Committee</t>
  </si>
  <si>
    <t>American Society of Mechinal Engineers-Air and Gas</t>
  </si>
  <si>
    <t>American Society of Mechanical Engineering-Process Piping Guide</t>
  </si>
  <si>
    <t>American Society of Civil Engineers-Dynamic Analysis of Nuclear Structures</t>
  </si>
  <si>
    <t>American Society of Mechnical Engineering-Verification and Validation in Computational Solid Mechanics</t>
  </si>
  <si>
    <t>American Society of Mechanical Engineering-Boiler and Pressure Vessel</t>
  </si>
  <si>
    <t>American Society of Mechanical Engineering-Pressure Vessels</t>
  </si>
  <si>
    <t>American Society of Mechanical Engineering-Loaded Vessels</t>
  </si>
  <si>
    <t>American Society of Mechanical Engineers-Nuclear Quality Assurance</t>
  </si>
  <si>
    <t>American Society of Mechanical Engineers-Assessment and Verification</t>
  </si>
  <si>
    <t>American Society of Mechanical Engineers-Verification and Validation</t>
  </si>
  <si>
    <t>American Welding Society</t>
  </si>
  <si>
    <t>European Radiation Dosimetry Group</t>
  </si>
  <si>
    <t>Germany</t>
  </si>
  <si>
    <t>Health Physics Society</t>
  </si>
  <si>
    <t>International Commission on Radiological Protection</t>
  </si>
  <si>
    <t>Canada</t>
  </si>
  <si>
    <t>Institute of Electrical and Electronics Engineers</t>
  </si>
  <si>
    <t>Instrumentation, Systems, and Automation Society</t>
  </si>
  <si>
    <t>International Standard Organization</t>
  </si>
  <si>
    <t>Switzerland</t>
  </si>
  <si>
    <t>National Council on Radiation Protection and Measurement</t>
  </si>
  <si>
    <t>National Fire Protection Agency</t>
  </si>
  <si>
    <t>V</t>
  </si>
  <si>
    <t>NV</t>
  </si>
  <si>
    <t>American Glovebox Society - Standards Development Committee</t>
  </si>
  <si>
    <t>Gamma-Ray Attenuation Coefficients and Buildup Factors for Engineering aterials</t>
  </si>
  <si>
    <t>Fissionable Material Outside Reactors</t>
  </si>
  <si>
    <t>Nondestructive Assay Practices in Criticality Safety (NDA)</t>
  </si>
  <si>
    <t>Working Group Name-Safety in Conducting Subcritical Neutron-Multiplication Measurements in Situ</t>
  </si>
  <si>
    <t>Nuclear Criticality Safety ANS-8 Standards Consensus Committee</t>
  </si>
  <si>
    <t>Selection and Use of Neutron Radiation Instrumentation for Dose Equivalent Determination</t>
  </si>
  <si>
    <t>Sampling and Monitoring Releases of Airborne Radioactivity in the Workplace of Nuclear Facilities</t>
  </si>
  <si>
    <t>Criteria for Nuclear Criticality Safety Controls in Operations With Shielding and Confinement</t>
  </si>
  <si>
    <t>Nuclear Criticality Control of Special Actinide Elements</t>
  </si>
  <si>
    <t>High Energy Beam Welding and Cutting</t>
  </si>
  <si>
    <t>Electron Beam Welding and Cutting</t>
  </si>
  <si>
    <t>Laser Beam Welding and Cutting</t>
  </si>
  <si>
    <t>Hybrid Welding</t>
  </si>
  <si>
    <t>Codes and Standards Committee</t>
  </si>
  <si>
    <t>Nuclear Standards Committee of the Lifelines Standards Council</t>
  </si>
  <si>
    <t>Dynamic Analysis of Nuclear Structures Committee</t>
  </si>
  <si>
    <t>Subcommittee on Standard 4-86 (Base Isolation)</t>
  </si>
  <si>
    <t>Nuclear Air and Gas Treatment</t>
  </si>
  <si>
    <t>Code on Nuclear Air and Gas Treatment AG-1 Sub Committee</t>
  </si>
  <si>
    <t>HEPA Filters</t>
  </si>
  <si>
    <t>Low Efficiency Filters</t>
  </si>
  <si>
    <t>Radial Flow HEPA Filters</t>
  </si>
  <si>
    <t>Field Testing of Air Treatment</t>
  </si>
  <si>
    <t>Process Piping Code</t>
  </si>
  <si>
    <t>Sub Group Process Piping Piping Development Process</t>
  </si>
  <si>
    <t>PTC 60 - Verification and Validation (V&amp;V 10) in Computational Solid Mechanics</t>
  </si>
  <si>
    <t>Dosimetry for Criticality Accidents</t>
  </si>
  <si>
    <t>The Boiler and Pressure Vessel Main Committee</t>
  </si>
  <si>
    <t>Subcommittee on Pressure Vessels (SCVIII)</t>
  </si>
  <si>
    <t>Task Group on Impulsively Loaded Vessels</t>
  </si>
  <si>
    <t>Executive Committee</t>
  </si>
  <si>
    <t>NQA-1 Applications Subcommittee</t>
  </si>
  <si>
    <t>NQA Subcommittee on Assessment and Verification</t>
  </si>
  <si>
    <t xml:space="preserve">ASME-V&amp;V 10 Standards Sub Committee </t>
  </si>
  <si>
    <t>Committee on Metal Powders and Metal Powder Products</t>
  </si>
  <si>
    <t>Nomenclature and Technical Data</t>
  </si>
  <si>
    <t>Base Metal Powders</t>
  </si>
  <si>
    <t>Refractory Metal Powders</t>
  </si>
  <si>
    <t>Structural Parts</t>
  </si>
  <si>
    <t>Cemented Carbides</t>
  </si>
  <si>
    <t>Near Full Density Powder Metallurgy Materials</t>
  </si>
  <si>
    <t>Executive</t>
  </si>
  <si>
    <t>Awards</t>
  </si>
  <si>
    <t>Planning</t>
  </si>
  <si>
    <t>Committee on Nuclear Fuel Cycle</t>
  </si>
  <si>
    <t>Editorial and Terminology</t>
  </si>
  <si>
    <t>Tests and Measurements</t>
  </si>
  <si>
    <t>Nuclear Fuel Cycle/Quality Assurance, Statistical Applications, and Reference Materials</t>
  </si>
  <si>
    <t>Non-Destructive Assay</t>
  </si>
  <si>
    <t>Committee on Water</t>
  </si>
  <si>
    <t>Methods of Radiochemical Analysis (in Water)</t>
  </si>
  <si>
    <t>Water/Methods of Radiochemical Analysis/Radioactivity Measurements</t>
  </si>
  <si>
    <t>Air Quality/Indoor Air/Radionuclides</t>
  </si>
  <si>
    <t>Committee on Non-Destructive Testing</t>
  </si>
  <si>
    <t>Radiology (X and Gamma) Method</t>
  </si>
  <si>
    <t>Reference Radiological Images</t>
  </si>
  <si>
    <t>Liquid Penetrant and Magnetic Particle Methods</t>
  </si>
  <si>
    <t>Ultrasonics Method</t>
  </si>
  <si>
    <t>Electromagnetic Method</t>
  </si>
  <si>
    <t>DICONDE</t>
  </si>
  <si>
    <t>Homeland Security Applications/CBRNE Sensors &amp; Detectors</t>
  </si>
  <si>
    <t>Homeland Security Applications/Terminology</t>
  </si>
  <si>
    <t>American Welding Society Welding Handbook</t>
  </si>
  <si>
    <t>Filler Materials</t>
  </si>
  <si>
    <t>Specification for Titanium Welding Electrodes</t>
  </si>
  <si>
    <t>Specification for Zirconium Electrodes</t>
  </si>
  <si>
    <t>Methods of Inspections</t>
  </si>
  <si>
    <t>Sub Comittee on NDE of Welds</t>
  </si>
  <si>
    <t>Procedure and Performance Qualification</t>
  </si>
  <si>
    <t>Committee on Welding Procedures and Qualification</t>
  </si>
  <si>
    <t>Welding Procedure &amp; Performance Qualification</t>
  </si>
  <si>
    <t>SubComittee on Standard Welding Procedure Spec</t>
  </si>
  <si>
    <t>Standard Welding Procedure Specifications (sub committee)</t>
  </si>
  <si>
    <t>Education and Safety</t>
  </si>
  <si>
    <t>Conferences</t>
  </si>
  <si>
    <t>Committee on Structural Welding</t>
  </si>
  <si>
    <t>Titanium</t>
  </si>
  <si>
    <t>joining Metals and Alloys</t>
  </si>
  <si>
    <t>Fusion Welding of Titanium</t>
  </si>
  <si>
    <t>Fusion Welding of Zirconium</t>
  </si>
  <si>
    <t>Welding Hanbook Vol 5. Subcommittee - Lead and Zinc</t>
  </si>
  <si>
    <t>American Welding Society - Handbook Volume 5</t>
  </si>
  <si>
    <t>WG7 – Internal dosimetry -- Internal The European Radiation Dosimetry Group (EURADOS)</t>
  </si>
  <si>
    <t>Thyroid Phantom Used in Occupational Monitoring</t>
  </si>
  <si>
    <t>Medical and Health Physics Management of Radiologically Contaminated Wounds</t>
  </si>
  <si>
    <t>Secondary Limits</t>
  </si>
  <si>
    <t>Task Group on Internal Dose Coefficients</t>
  </si>
  <si>
    <t>IEEE Standard 1584, Guide for Performing Arc Flash</t>
  </si>
  <si>
    <t>High-Power Research and Development Electrical Systems Standards</t>
  </si>
  <si>
    <t>Water Quality Radiological Methods</t>
  </si>
  <si>
    <t>Nuclear Energy</t>
  </si>
  <si>
    <t>ISO 16639 - Workplace air monitoring</t>
  </si>
  <si>
    <t>Wg-3 Brazing</t>
  </si>
  <si>
    <t>- Radiation Measurements and Dosimetry (National Council on Radiation Protection and Measurements) (NCRP)</t>
  </si>
  <si>
    <t>Standard for heliports</t>
  </si>
  <si>
    <t>Water Spray Fixed Systems</t>
  </si>
  <si>
    <t>Animal Housing Facilities</t>
  </si>
  <si>
    <t>Technical Committee on Combustible Metals and Metal Dusts</t>
  </si>
  <si>
    <t>Electrical Safety</t>
  </si>
  <si>
    <t>Technical Committee for Lightning Protection</t>
  </si>
  <si>
    <t>Fire Protection</t>
  </si>
  <si>
    <t>Fire Protection for Facilities Handling Radioactive Materials</t>
  </si>
  <si>
    <t>Fire Protection for Light Water Nuclear Power Plants</t>
  </si>
  <si>
    <t>Fire Protection for Advanced Light Water Reactor Electric Generating Plants</t>
  </si>
  <si>
    <t>Performance-Based Standard for Fire Protection for Light Water Reactor Electric Generating Plants</t>
  </si>
  <si>
    <t>Performance Based Standard for Fire Protection for Advanced Nuclear Reactor Electric Generating Plants</t>
  </si>
  <si>
    <t>Welding Procedures</t>
  </si>
  <si>
    <t>Oruch</t>
  </si>
  <si>
    <t>Tobin</t>
  </si>
  <si>
    <t>jstreit@lanl.gov</t>
  </si>
  <si>
    <t>Contractor</t>
  </si>
  <si>
    <t>X</t>
  </si>
  <si>
    <t>Develop and maintain standard(s)</t>
  </si>
  <si>
    <t>oruch@lanl.gov</t>
  </si>
  <si>
    <t>505-665-8475</t>
  </si>
  <si>
    <t>ASC N13</t>
  </si>
  <si>
    <t>B31.3 Process Piping Section Committee</t>
  </si>
  <si>
    <t>B31.3 Subgroup on Design (SG-B)</t>
  </si>
  <si>
    <t>B31 Mechanical Design Technical Committee</t>
  </si>
  <si>
    <t>Standards Committee on Nuclear Quality Assurance</t>
  </si>
  <si>
    <t>ASTM International</t>
  </si>
  <si>
    <t>American Society of Mechanical Engineers-Air and Gas</t>
  </si>
  <si>
    <t>LANL TSM</t>
  </si>
  <si>
    <t>Bruggeman</t>
  </si>
  <si>
    <t>Environmental and Siting Consensus Committee</t>
  </si>
  <si>
    <t>Mondragon</t>
  </si>
  <si>
    <t>Renee</t>
  </si>
  <si>
    <t>rmondragon@lanl.gov</t>
  </si>
  <si>
    <t>Standards Development Committee</t>
  </si>
  <si>
    <t>dbruggeman@lanl.gov</t>
  </si>
  <si>
    <t>ANSI - Instrumentation and systems for monitoring airborne radioactivity</t>
  </si>
  <si>
    <t>ESCC</t>
  </si>
  <si>
    <t>Brazing and Soldering Main Committee</t>
  </si>
  <si>
    <t>Brazing Handbook</t>
  </si>
  <si>
    <t>American National Standards Institute/Health Physics Society</t>
  </si>
  <si>
    <t>ANSI/HPS N13.3</t>
  </si>
  <si>
    <t>ANSI/HPS N13.64</t>
  </si>
  <si>
    <t xml:space="preserve">Seismic Rehabilitation Of Existing Buildings Standards
</t>
  </si>
  <si>
    <t>Blast Protection of Buildings Standards</t>
  </si>
  <si>
    <t>ASCE-SEI</t>
  </si>
  <si>
    <t>National Fire Protection Association</t>
  </si>
  <si>
    <t>International Institute of Welding Commission IV</t>
  </si>
  <si>
    <t>American National Standard Institute/American Welding Society/International Organization for Standardization</t>
  </si>
  <si>
    <t>Fuel, Waste, and Decommissioning Consensus Committee</t>
  </si>
  <si>
    <t>ANS-FWDCC</t>
  </si>
  <si>
    <t>lucchini@lanl.gov</t>
  </si>
  <si>
    <t>American Glovebox Society Stds Committee</t>
  </si>
  <si>
    <t>Lucchini</t>
  </si>
  <si>
    <t>Jean-Francois</t>
  </si>
  <si>
    <t>ANS-8.1</t>
  </si>
  <si>
    <t>Officer of Assessment and Verification Subcommittee</t>
  </si>
  <si>
    <t>ASME/NQA-1 Main Committee Member/ Assessment and Verification (A/V) Subcommittee Member and Officer</t>
  </si>
  <si>
    <t>ASME-NQA-1-WG Project Manager for Subpart 4.2, Subpart 3.1-16.1 Implement Guidance for Requirement 16: Corredctive Action, Subpart 3.1-15.1 Implemnting Guidance for Requirement 15: NonConforming Items</t>
  </si>
  <si>
    <t>tauniav@lanl.gov</t>
  </si>
  <si>
    <t>Diepolder</t>
  </si>
  <si>
    <t>Paula</t>
  </si>
  <si>
    <t>diepolder@lanl.gov</t>
  </si>
  <si>
    <t>Institute of Electrical and Electronics Engineers (IEEE)</t>
  </si>
  <si>
    <t>IEEE Standards Association</t>
  </si>
  <si>
    <t>IEEE 1012, IEEE Std. for System and Software Verification and Validation Working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</si>
</sst>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8" fillId="0" borderId="0"/>
    <xf numFmtId="0" fontId="1" fillId="0" borderId="0"/>
    <xf numFmtId="0" fontId="19" fillId="0" borderId="0" applyNumberFormat="0" applyFill="0" applyBorder="0" applyAlignment="0" applyProtection="0"/>
  </cellStyleXfs>
  <cellXfs count="145">
    <xf numFmtId="0" fontId="0" fillId="0" borderId="0" xfId="0"/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5" xfId="0" applyFont="1" applyFill="1" applyBorder="1" applyAlignment="1" applyProtection="1">
      <alignment horizontal="center" vertical="center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6" fillId="0" borderId="0" xfId="0" applyFont="1"/>
    <xf numFmtId="0" fontId="8" fillId="0" borderId="14" xfId="0" applyFont="1" applyBorder="1" applyAlignment="1" applyProtection="1">
      <alignment horizontal="center" vertical="center"/>
      <protection locked="0" hidden="1"/>
    </xf>
    <xf numFmtId="0" fontId="5" fillId="2" borderId="20" xfId="0" applyFont="1" applyFill="1" applyBorder="1" applyAlignment="1" applyProtection="1">
      <alignment horizontal="center" vertical="center" wrapText="1"/>
      <protection locked="0" hidden="1"/>
    </xf>
    <xf numFmtId="0" fontId="5" fillId="2" borderId="21" xfId="0" applyFont="1" applyFill="1" applyBorder="1" applyAlignment="1" applyProtection="1">
      <alignment horizontal="center" vertical="center" wrapText="1"/>
      <protection locked="0" hidden="1"/>
    </xf>
    <xf numFmtId="0" fontId="5" fillId="2" borderId="22" xfId="0" applyFont="1" applyFill="1" applyBorder="1" applyAlignment="1" applyProtection="1">
      <alignment horizontal="center" vertical="center" wrapText="1"/>
      <protection locked="0" hidden="1"/>
    </xf>
    <xf numFmtId="0" fontId="8" fillId="0" borderId="14" xfId="0" applyFont="1" applyBorder="1" applyAlignment="1" applyProtection="1">
      <alignment horizontal="left" vertical="center" wrapText="1" indent="1"/>
      <protection locked="0" hidden="1"/>
    </xf>
    <xf numFmtId="164" fontId="8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14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2" fillId="0" borderId="0" xfId="2" applyFont="1"/>
    <xf numFmtId="0" fontId="2" fillId="0" borderId="0" xfId="2" applyFont="1" applyFill="1"/>
    <xf numFmtId="0" fontId="2" fillId="0" borderId="24" xfId="2" applyFont="1" applyBorder="1"/>
    <xf numFmtId="0" fontId="19" fillId="2" borderId="4" xfId="4" applyNumberFormat="1" applyFill="1" applyBorder="1" applyAlignment="1" applyProtection="1">
      <alignment horizontal="center" vertical="center" wrapText="1"/>
      <protection locked="0" hidden="1"/>
    </xf>
    <xf numFmtId="0" fontId="0" fillId="0" borderId="4" xfId="0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4" xfId="0" applyBorder="1" applyAlignment="1">
      <alignment vertical="center"/>
    </xf>
    <xf numFmtId="0" fontId="5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4" xfId="0" applyFont="1" applyFill="1" applyBorder="1" applyAlignment="1" applyProtection="1">
      <alignment horizontal="center" vertical="center" wrapText="1"/>
      <protection locked="0" hidden="1"/>
    </xf>
    <xf numFmtId="49" fontId="5" fillId="6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1" applyBorder="1" applyAlignment="1">
      <alignment horizontal="center" vertical="center"/>
    </xf>
    <xf numFmtId="0" fontId="5" fillId="0" borderId="31" xfId="0" applyFont="1" applyBorder="1" applyAlignment="1">
      <alignment horizont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7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7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7" borderId="4" xfId="0" applyFont="1" applyFill="1" applyBorder="1" applyAlignment="1" applyProtection="1">
      <alignment horizontal="center" vertical="center" wrapText="1"/>
      <protection locked="0" hidden="1"/>
    </xf>
    <xf numFmtId="0" fontId="19" fillId="7" borderId="4" xfId="4" applyNumberFormat="1" applyFill="1" applyBorder="1" applyAlignment="1" applyProtection="1">
      <alignment horizontal="center" vertical="center" wrapText="1"/>
      <protection locked="0"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17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Border="1" applyAlignment="1" applyProtection="1">
      <alignment horizontal="right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8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9" fillId="0" borderId="15" xfId="4" applyBorder="1" applyAlignment="1" applyProtection="1">
      <alignment horizontal="left" vertical="center" wrapText="1" indent="1"/>
      <protection locked="0"/>
    </xf>
    <xf numFmtId="0" fontId="8" fillId="0" borderId="16" xfId="0" applyFont="1" applyBorder="1" applyAlignment="1" applyProtection="1">
      <alignment horizontal="left" vertical="center" wrapText="1" indent="1"/>
      <protection locked="0"/>
    </xf>
    <xf numFmtId="0" fontId="5" fillId="8" borderId="4" xfId="0" applyFont="1" applyFill="1" applyBorder="1" applyAlignment="1">
      <alignment horizontal="center" vertical="center" wrapText="1"/>
    </xf>
    <xf numFmtId="0" fontId="19" fillId="8" borderId="4" xfId="4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2" xfId="0" applyFont="1" applyFill="1" applyBorder="1" applyAlignment="1" applyProtection="1">
      <alignment horizontal="center" vertical="center" wrapText="1"/>
      <protection locked="0" hidden="1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3" xfId="0" applyFont="1" applyBorder="1" applyAlignment="1">
      <alignment horizontal="center" wrapText="1"/>
    </xf>
  </cellXfs>
  <cellStyles count="5">
    <cellStyle name="Hyperlink" xfId="4" builtinId="8"/>
    <cellStyle name="Normal" xfId="0" builtinId="0"/>
    <cellStyle name="Normal 2" xfId="1"/>
    <cellStyle name="Normal 3" xfId="2"/>
    <cellStyle name="Normal 4" xfId="3"/>
  </cellStyles>
  <dxfs count="29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cchini@lanl.gov" TargetMode="External"/><Relationship Id="rId13" Type="http://schemas.openxmlformats.org/officeDocument/2006/relationships/hyperlink" Target="mailto:tauniav@lanl.gov" TargetMode="External"/><Relationship Id="rId3" Type="http://schemas.openxmlformats.org/officeDocument/2006/relationships/hyperlink" Target="mailto:jstreit@lanl.gov" TargetMode="External"/><Relationship Id="rId7" Type="http://schemas.openxmlformats.org/officeDocument/2006/relationships/hyperlink" Target="mailto:oruch@lanl.gov" TargetMode="External"/><Relationship Id="rId12" Type="http://schemas.openxmlformats.org/officeDocument/2006/relationships/hyperlink" Target="mailto:tauniav@lanl.gov" TargetMode="External"/><Relationship Id="rId2" Type="http://schemas.openxmlformats.org/officeDocument/2006/relationships/hyperlink" Target="mailto:jstreit@lanl.gov" TargetMode="External"/><Relationship Id="rId1" Type="http://schemas.openxmlformats.org/officeDocument/2006/relationships/hyperlink" Target="mailto:jstreit@lanl.gov" TargetMode="External"/><Relationship Id="rId6" Type="http://schemas.openxmlformats.org/officeDocument/2006/relationships/hyperlink" Target="mailto:jstreit@lanl.gov" TargetMode="External"/><Relationship Id="rId11" Type="http://schemas.openxmlformats.org/officeDocument/2006/relationships/hyperlink" Target="mailto:tauniav@lanl.gov" TargetMode="External"/><Relationship Id="rId5" Type="http://schemas.openxmlformats.org/officeDocument/2006/relationships/hyperlink" Target="mailto:jstreit@lanl.gov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tauniav@lanl.gov" TargetMode="External"/><Relationship Id="rId4" Type="http://schemas.openxmlformats.org/officeDocument/2006/relationships/hyperlink" Target="mailto:jstreit@lanl.gov" TargetMode="External"/><Relationship Id="rId9" Type="http://schemas.openxmlformats.org/officeDocument/2006/relationships/hyperlink" Target="mailto:tauniav@lanl.gov" TargetMode="External"/><Relationship Id="rId14" Type="http://schemas.openxmlformats.org/officeDocument/2006/relationships/hyperlink" Target="mailto:diepolder@lanl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259"/>
  <sheetViews>
    <sheetView showGridLines="0" tabSelected="1" zoomScale="40" zoomScaleNormal="4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sqref="A1:Q158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6" customWidth="1"/>
    <col min="29" max="30" width="22.7109375" style="56" customWidth="1"/>
    <col min="31" max="31" width="16.5703125" style="56" customWidth="1"/>
    <col min="32" max="32" width="9.140625" style="56" customWidth="1"/>
    <col min="33" max="33" width="11.85546875" style="56" hidden="1" customWidth="1"/>
    <col min="34" max="35" width="9.140625" style="56" hidden="1" customWidth="1"/>
    <col min="36" max="36" width="7.42578125" style="56" hidden="1" customWidth="1"/>
    <col min="37" max="40" width="9.140625" style="56" customWidth="1"/>
    <col min="41" max="41" width="9.140625" style="57" customWidth="1"/>
    <col min="42" max="44" width="9.140625" style="15" customWidth="1"/>
    <col min="45" max="45" width="9.140625" style="4" customWidth="1"/>
    <col min="46" max="46" width="9.140625" style="56" customWidth="1"/>
    <col min="47" max="48" width="9.140625" style="15" customWidth="1"/>
    <col min="49" max="49" width="9.140625" style="15"/>
    <col min="50" max="16384" width="9.140625" style="1"/>
  </cols>
  <sheetData>
    <row r="1" spans="1:101" ht="20.25" customHeight="1" x14ac:dyDescent="0.2">
      <c r="A1" s="30"/>
      <c r="C1" s="131" t="s">
        <v>40</v>
      </c>
      <c r="D1" s="131"/>
      <c r="E1" s="131"/>
      <c r="F1" s="131"/>
      <c r="G1" s="131"/>
      <c r="H1" s="131"/>
      <c r="I1" s="131"/>
      <c r="J1" s="131"/>
      <c r="K1" s="73"/>
      <c r="L1" s="44" t="s">
        <v>48</v>
      </c>
      <c r="M1" s="123" t="str">
        <f>IF(AND(M2="",M6=""),"Status:  OK","")</f>
        <v>Status:  OK</v>
      </c>
      <c r="N1" s="123"/>
      <c r="O1" s="123"/>
      <c r="S1" s="66"/>
      <c r="T1" s="66"/>
      <c r="U1" s="84"/>
      <c r="V1" s="66"/>
      <c r="W1" s="66"/>
    </row>
    <row r="2" spans="1:101" ht="6" customHeight="1" thickBot="1" x14ac:dyDescent="0.25">
      <c r="A2" s="17"/>
      <c r="B2" s="15"/>
      <c r="C2" s="15"/>
      <c r="D2" s="15"/>
      <c r="E2" s="15"/>
      <c r="F2" s="15"/>
      <c r="G2" s="15"/>
      <c r="H2" s="15"/>
      <c r="I2" s="15"/>
      <c r="J2" s="15"/>
      <c r="K2" s="4"/>
      <c r="L2" s="4"/>
      <c r="M2" s="124" t="str">
        <f>IF(IF(OR(ISBLANK(C3),ISBLANK(H3),ISBLANK(C5),ISBLANK(H5),ISBLANK(C7),ISBLANK(G7),ISBLANK(C9)),1,0)=0,"","Missing or incorrect submitter      information")</f>
        <v/>
      </c>
      <c r="N2" s="124"/>
      <c r="O2" s="124"/>
    </row>
    <row r="3" spans="1:101" s="6" customFormat="1" ht="17.25" thickBot="1" x14ac:dyDescent="0.25">
      <c r="A3" s="113" t="s">
        <v>45</v>
      </c>
      <c r="B3" s="114"/>
      <c r="C3" s="121" t="s">
        <v>494</v>
      </c>
      <c r="D3" s="122"/>
      <c r="E3" s="18"/>
      <c r="F3" s="18"/>
      <c r="G3" s="28" t="s">
        <v>46</v>
      </c>
      <c r="H3" s="51" t="s">
        <v>495</v>
      </c>
      <c r="I3" s="18"/>
      <c r="M3" s="124"/>
      <c r="N3" s="124"/>
      <c r="O3" s="124"/>
      <c r="S3" s="67"/>
      <c r="AA3" s="7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5"/>
      <c r="AM3" s="5"/>
      <c r="AN3" s="25"/>
      <c r="AO3" s="25"/>
      <c r="AP3" s="25"/>
      <c r="AQ3" s="10"/>
      <c r="AR3" s="10"/>
      <c r="AS3" s="25"/>
      <c r="AT3" s="12"/>
      <c r="AU3" s="25"/>
      <c r="AV3" s="25"/>
      <c r="AW3" s="25"/>
    </row>
    <row r="4" spans="1:101" s="6" customFormat="1" ht="6" customHeight="1" thickBot="1" x14ac:dyDescent="0.25">
      <c r="A4" s="29"/>
      <c r="B4" s="29"/>
      <c r="C4" s="33"/>
      <c r="D4" s="33"/>
      <c r="E4" s="33"/>
      <c r="F4" s="33"/>
      <c r="G4" s="33"/>
      <c r="H4" s="33"/>
      <c r="I4" s="33"/>
      <c r="K4" s="28"/>
      <c r="L4" s="16"/>
      <c r="M4" s="124"/>
      <c r="N4" s="124"/>
      <c r="O4" s="124"/>
      <c r="S4" s="67"/>
      <c r="X4" s="7"/>
      <c r="Y4" s="7"/>
      <c r="Z4" s="7"/>
      <c r="AA4" s="7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5"/>
      <c r="AM4" s="5"/>
      <c r="AN4" s="25"/>
      <c r="AO4" s="25"/>
      <c r="AP4" s="25"/>
      <c r="AQ4" s="10"/>
      <c r="AR4" s="10"/>
      <c r="AS4" s="25"/>
      <c r="AT4" s="12"/>
      <c r="AU4" s="25"/>
      <c r="AV4" s="25"/>
      <c r="AW4" s="25"/>
    </row>
    <row r="5" spans="1:101" s="8" customFormat="1" ht="30" customHeight="1" thickBot="1" x14ac:dyDescent="0.25">
      <c r="A5" s="113" t="s">
        <v>47</v>
      </c>
      <c r="B5" s="114"/>
      <c r="C5" s="121" t="s">
        <v>509</v>
      </c>
      <c r="D5" s="122"/>
      <c r="E5" s="115" t="s">
        <v>55</v>
      </c>
      <c r="F5" s="115"/>
      <c r="G5" s="115"/>
      <c r="H5" s="47">
        <v>50</v>
      </c>
      <c r="I5" s="126" t="e">
        <f>IF(ISBLANK(H5),"Enter the number of the PARTICIPANTS' Organization in the cell to the left. See the 'Org List' tab below for the Org number. Complete a DIFFERENT TEMPLATE for each different Organization.",VLOOKUP(H5,'Org List'!A5:B81,2,NV))</f>
        <v>#NAME?</v>
      </c>
      <c r="J5" s="127"/>
      <c r="K5" s="127"/>
      <c r="L5" s="127"/>
      <c r="M5" s="127"/>
      <c r="N5" s="127"/>
      <c r="O5" s="127"/>
      <c r="P5" s="127"/>
      <c r="Q5" s="127"/>
      <c r="S5" s="67"/>
      <c r="AB5" s="14"/>
      <c r="AC5" s="14"/>
      <c r="AD5" s="14"/>
      <c r="AE5" s="14"/>
      <c r="AF5" s="5"/>
      <c r="AG5" s="5"/>
      <c r="AH5" s="14"/>
      <c r="AI5" s="14"/>
      <c r="AJ5" s="14"/>
      <c r="AK5" s="14"/>
      <c r="AL5" s="14"/>
      <c r="AM5" s="14"/>
      <c r="AN5" s="14"/>
      <c r="AO5" s="5"/>
      <c r="AP5" s="12"/>
      <c r="AQ5" s="12"/>
      <c r="AR5" s="12"/>
      <c r="AS5" s="14"/>
      <c r="AT5" s="14"/>
      <c r="AU5" s="12"/>
      <c r="AV5" s="12"/>
      <c r="AW5" s="12"/>
    </row>
    <row r="6" spans="1:101" s="22" customFormat="1" ht="6" customHeight="1" thickBot="1" x14ac:dyDescent="0.25">
      <c r="A6" s="31"/>
      <c r="B6" s="31"/>
      <c r="C6" s="18"/>
      <c r="D6" s="18"/>
      <c r="E6" s="18"/>
      <c r="F6" s="18"/>
      <c r="G6" s="18"/>
      <c r="H6" s="18"/>
      <c r="I6" s="18"/>
      <c r="J6" s="18"/>
      <c r="K6" s="18"/>
      <c r="L6" s="18"/>
      <c r="M6" s="125" t="str">
        <f>IF(OR(COUNTIF(B13:B226,"ok")=0,COUNTIF(B13:B226,"Incomplete")&gt;0),"Missing or incorrect information in data entry section","")</f>
        <v/>
      </c>
      <c r="N6" s="125"/>
      <c r="O6" s="125"/>
      <c r="S6" s="68"/>
      <c r="T6" s="68"/>
      <c r="U6" s="68"/>
      <c r="V6" s="68"/>
      <c r="W6" s="68"/>
      <c r="X6" s="21"/>
      <c r="Y6" s="20"/>
      <c r="Z6" s="55"/>
      <c r="AA6" s="55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/>
      <c r="AM6" s="54"/>
      <c r="AN6" s="54"/>
      <c r="AO6" s="53"/>
      <c r="AP6" s="23"/>
      <c r="AQ6" s="58"/>
      <c r="AR6" s="23"/>
      <c r="AS6" s="23"/>
      <c r="AT6" s="59"/>
      <c r="AU6" s="23"/>
      <c r="AV6" s="23"/>
      <c r="AW6" s="23"/>
      <c r="CV6" s="24"/>
      <c r="CW6" s="24"/>
    </row>
    <row r="7" spans="1:101" s="22" customFormat="1" ht="18.75" thickBot="1" x14ac:dyDescent="0.25">
      <c r="A7" s="116" t="s">
        <v>4</v>
      </c>
      <c r="B7" s="116"/>
      <c r="C7" s="121" t="s">
        <v>501</v>
      </c>
      <c r="D7" s="122"/>
      <c r="F7" s="32" t="s">
        <v>110</v>
      </c>
      <c r="G7" s="132" t="s">
        <v>500</v>
      </c>
      <c r="H7" s="133"/>
      <c r="I7" s="18"/>
      <c r="J7" s="18"/>
      <c r="M7" s="125"/>
      <c r="N7" s="125"/>
      <c r="O7" s="125"/>
      <c r="V7" s="68"/>
      <c r="W7" s="68"/>
      <c r="X7" s="21"/>
      <c r="Y7" s="20"/>
      <c r="Z7" s="55"/>
      <c r="AA7" s="55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4"/>
      <c r="AM7" s="54"/>
      <c r="AN7" s="54"/>
      <c r="AO7" s="53"/>
      <c r="AP7" s="23"/>
      <c r="AQ7" s="58"/>
      <c r="AR7" s="23"/>
      <c r="AS7" s="23"/>
      <c r="AT7" s="59"/>
      <c r="AU7" s="23"/>
      <c r="AV7" s="23"/>
      <c r="AW7" s="23"/>
      <c r="CV7" s="24"/>
      <c r="CW7" s="24"/>
    </row>
    <row r="8" spans="1:101" s="22" customFormat="1" ht="9.6" customHeight="1" thickBot="1" x14ac:dyDescent="0.25">
      <c r="A8" s="31"/>
      <c r="B8" s="31"/>
      <c r="C8" s="18"/>
      <c r="D8" s="18"/>
      <c r="E8" s="18"/>
      <c r="F8" s="18"/>
      <c r="G8" s="18"/>
      <c r="H8" s="18"/>
      <c r="I8" s="18"/>
      <c r="J8" s="18"/>
      <c r="K8" s="18"/>
      <c r="L8" s="18"/>
      <c r="M8" s="125"/>
      <c r="N8" s="125"/>
      <c r="O8" s="125"/>
      <c r="S8" s="70"/>
      <c r="T8" s="70"/>
      <c r="U8" s="83"/>
      <c r="V8" s="70"/>
      <c r="W8" s="70"/>
      <c r="X8" s="21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4"/>
      <c r="AM8" s="54"/>
      <c r="AN8" s="54"/>
      <c r="AO8" s="53"/>
      <c r="AP8" s="23"/>
      <c r="AQ8" s="58"/>
      <c r="AR8" s="23"/>
      <c r="AS8" s="23"/>
      <c r="AT8" s="59"/>
      <c r="AU8" s="23"/>
      <c r="AV8" s="23"/>
      <c r="AW8" s="23"/>
      <c r="CV8" s="24"/>
      <c r="CW8" s="24"/>
    </row>
    <row r="9" spans="1:101" s="6" customFormat="1" ht="28.9" customHeight="1" thickBot="1" x14ac:dyDescent="0.25">
      <c r="A9" s="115" t="s">
        <v>6</v>
      </c>
      <c r="B9" s="117"/>
      <c r="C9" s="52">
        <v>42633</v>
      </c>
      <c r="D9" s="74"/>
      <c r="E9" s="74"/>
      <c r="F9" s="74"/>
      <c r="G9" s="74"/>
      <c r="H9" s="74"/>
      <c r="I9" s="72"/>
      <c r="J9" s="25"/>
      <c r="M9" s="105" t="s">
        <v>53</v>
      </c>
      <c r="N9" s="105"/>
      <c r="O9" s="105"/>
      <c r="P9" s="105"/>
      <c r="Q9" s="71"/>
      <c r="R9" s="111" t="s">
        <v>39</v>
      </c>
      <c r="S9" s="128"/>
      <c r="T9" s="128"/>
      <c r="U9" s="108"/>
      <c r="V9" s="105" t="s">
        <v>39</v>
      </c>
      <c r="W9" s="105"/>
      <c r="X9" s="105"/>
      <c r="Y9" s="105"/>
      <c r="Z9" s="105" t="s">
        <v>39</v>
      </c>
      <c r="AA9" s="105"/>
      <c r="AB9" s="105"/>
      <c r="AC9" s="105" t="s">
        <v>39</v>
      </c>
      <c r="AD9" s="105"/>
      <c r="AE9" s="105"/>
      <c r="AF9" s="14"/>
      <c r="AG9" s="14"/>
      <c r="AH9" s="14"/>
      <c r="AI9" s="14"/>
      <c r="AJ9" s="14"/>
      <c r="AK9" s="14"/>
      <c r="AL9" s="14"/>
      <c r="AM9" s="14"/>
      <c r="AN9" s="14"/>
      <c r="AO9" s="5"/>
      <c r="AP9" s="25"/>
      <c r="AQ9" s="58"/>
      <c r="AR9" s="25"/>
      <c r="AS9" s="25"/>
      <c r="AT9" s="12"/>
      <c r="AU9" s="25"/>
      <c r="AV9" s="25"/>
      <c r="AW9" s="25"/>
      <c r="CV9" s="7"/>
      <c r="CW9" s="7"/>
    </row>
    <row r="10" spans="1:101" s="6" customFormat="1" ht="18" customHeight="1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105"/>
      <c r="N10" s="105"/>
      <c r="O10" s="105"/>
      <c r="P10" s="105"/>
      <c r="Q10" s="71"/>
      <c r="R10" s="129"/>
      <c r="S10" s="130"/>
      <c r="T10" s="130"/>
      <c r="U10" s="109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4"/>
      <c r="AG10" s="14"/>
      <c r="AH10" s="14"/>
      <c r="AI10" s="14"/>
      <c r="AJ10" s="14"/>
      <c r="AK10" s="14"/>
      <c r="AL10" s="43"/>
      <c r="AM10" s="43"/>
      <c r="AN10" s="14"/>
      <c r="AO10" s="5"/>
      <c r="AP10" s="25"/>
      <c r="AQ10" s="58"/>
      <c r="AR10" s="25"/>
      <c r="AS10" s="25"/>
      <c r="AT10" s="12"/>
      <c r="AU10" s="25"/>
      <c r="AV10" s="25"/>
      <c r="AW10" s="25"/>
      <c r="CV10" s="7"/>
      <c r="CW10" s="7"/>
    </row>
    <row r="11" spans="1:101" ht="24.75" customHeight="1" x14ac:dyDescent="0.2">
      <c r="A11" s="118" t="s">
        <v>0</v>
      </c>
      <c r="B11" s="118" t="s">
        <v>2</v>
      </c>
      <c r="C11" s="106" t="s">
        <v>49</v>
      </c>
      <c r="D11" s="106" t="s">
        <v>43</v>
      </c>
      <c r="E11" s="106" t="s">
        <v>44</v>
      </c>
      <c r="F11" s="106" t="s">
        <v>111</v>
      </c>
      <c r="G11" s="105" t="s">
        <v>41</v>
      </c>
      <c r="H11" s="105"/>
      <c r="I11" s="106" t="s">
        <v>38</v>
      </c>
      <c r="J11" s="106" t="s">
        <v>37</v>
      </c>
      <c r="K11" s="106" t="s">
        <v>36</v>
      </c>
      <c r="L11" s="111" t="s">
        <v>54</v>
      </c>
      <c r="M11" s="106" t="s">
        <v>51</v>
      </c>
      <c r="N11" s="105" t="s">
        <v>33</v>
      </c>
      <c r="O11" s="105"/>
      <c r="P11" s="105" t="s">
        <v>34</v>
      </c>
      <c r="Q11" s="4"/>
      <c r="R11" s="110" t="s">
        <v>7</v>
      </c>
      <c r="S11" s="105" t="str">
        <f>D11&amp;" Status"</f>
        <v xml:space="preserve"> Last Name
of Non-Government Standards Body (NGSB)
Participant Status</v>
      </c>
      <c r="T11" s="105" t="str">
        <f>E11&amp;" Status"</f>
        <v xml:space="preserve"> First Name
of Non-Government Standards Body (NGSB)
Participant Status</v>
      </c>
      <c r="U11" s="108" t="str">
        <f>F11&amp;" Status"</f>
        <v xml:space="preserve"> Email Address
of Non-Government Standards Body (NGSB)
Participant Status</v>
      </c>
      <c r="V11" s="105" t="str">
        <f>G11</f>
        <v xml:space="preserve"> Employment Status (Complete One Column only for Each Row)</v>
      </c>
      <c r="W11" s="105"/>
      <c r="X11" s="105" t="str">
        <f>I11&amp;" Status"</f>
        <v xml:space="preserve"> Name of Non-Government Standards Body (NGSB) Status</v>
      </c>
      <c r="Y11" s="105" t="str">
        <f>J11&amp;" Status"</f>
        <v xml:space="preserve"> Country of Non-Government Standards Body (NGSB) Status</v>
      </c>
      <c r="Z11" s="105" t="str">
        <f>K11&amp;" Status"</f>
        <v xml:space="preserve"> Name of Main Committee Status</v>
      </c>
      <c r="AA11" s="105" t="str">
        <f>L11&amp;" Status"</f>
        <v xml:space="preserve"> Name and/or Number of Activity (e.g., committee, sub-committee, working group, task group) Status</v>
      </c>
      <c r="AB11" s="105" t="str">
        <f>M11&amp;" Status"</f>
        <v xml:space="preserve"> Voting Status:
'V' for Voting or
'NV' for Nonvoting Status</v>
      </c>
      <c r="AC11" s="105" t="str">
        <f>N11</f>
        <v xml:space="preserve"> Representation (Complete One Column only for Each Row)</v>
      </c>
      <c r="AD11" s="105"/>
      <c r="AE11" s="105" t="str">
        <f>P11&amp;" Status"</f>
        <v xml:space="preserve"> Brief Scope of the Activity Status</v>
      </c>
      <c r="AF11" s="57"/>
      <c r="AG11" s="15"/>
      <c r="AH11" s="15"/>
      <c r="AI11" s="15"/>
      <c r="AJ11" s="60"/>
      <c r="AK11" s="15"/>
      <c r="AL11" s="15"/>
      <c r="AM11" s="15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9"/>
      <c r="B12" s="119"/>
      <c r="C12" s="107"/>
      <c r="D12" s="120"/>
      <c r="E12" s="120"/>
      <c r="F12" s="120"/>
      <c r="G12" s="65" t="s">
        <v>50</v>
      </c>
      <c r="H12" s="65" t="s">
        <v>42</v>
      </c>
      <c r="I12" s="107"/>
      <c r="J12" s="107"/>
      <c r="K12" s="107"/>
      <c r="L12" s="112"/>
      <c r="M12" s="107"/>
      <c r="N12" s="63" t="s">
        <v>52</v>
      </c>
      <c r="O12" s="63" t="s">
        <v>35</v>
      </c>
      <c r="P12" s="106"/>
      <c r="Q12" s="19"/>
      <c r="R12" s="110"/>
      <c r="S12" s="105"/>
      <c r="T12" s="105"/>
      <c r="U12" s="109"/>
      <c r="V12" s="82" t="str">
        <f>G12&amp;" Status"</f>
        <v xml:space="preserve"> DOE
Enter 'D' if Participant is Employed by DOE Status</v>
      </c>
      <c r="W12" s="82" t="str">
        <f>H12&amp;" Status"</f>
        <v xml:space="preserve"> Other
Specify the Employment Status of Participant Status</v>
      </c>
      <c r="X12" s="105"/>
      <c r="Y12" s="105"/>
      <c r="Z12" s="105"/>
      <c r="AA12" s="105"/>
      <c r="AB12" s="105"/>
      <c r="AC12" s="82" t="str">
        <f>N12&amp;" Status"</f>
        <v xml:space="preserve"> DOE
Enter 'D' if You are Formally Designated as an Official DOE Representative Status</v>
      </c>
      <c r="AD12" s="82" t="str">
        <f>O12&amp;" Status"</f>
        <v xml:space="preserve"> Other
Specify the Type of Representation Below Status</v>
      </c>
      <c r="AE12" s="105"/>
      <c r="AF12" s="9"/>
      <c r="AG12" s="13" t="s">
        <v>1</v>
      </c>
      <c r="AH12" s="64">
        <v>14</v>
      </c>
      <c r="AI12" s="53"/>
      <c r="AJ12" s="61" t="s">
        <v>3</v>
      </c>
      <c r="AK12" s="25"/>
      <c r="AL12" s="25"/>
      <c r="AM12" s="25"/>
    </row>
    <row r="13" spans="1:101" s="6" customFormat="1" ht="103.5" thickTop="1" thickBot="1" x14ac:dyDescent="0.25">
      <c r="A13" s="11">
        <v>56</v>
      </c>
      <c r="B13" s="45" t="str">
        <f>IF(COUNTIF(R13:AE13,"")=No_of_Columns,"",IF(COUNTIF(R13:AE13,"ok")=No_of_Columns,"ok","Incomplete"))</f>
        <v>ok</v>
      </c>
      <c r="C13" s="40" t="s">
        <v>352</v>
      </c>
      <c r="D13" s="76" t="s">
        <v>204</v>
      </c>
      <c r="E13" s="76" t="s">
        <v>205</v>
      </c>
      <c r="F13" s="76" t="s">
        <v>206</v>
      </c>
      <c r="G13" s="35"/>
      <c r="H13" s="35" t="s">
        <v>497</v>
      </c>
      <c r="I13" s="76" t="s">
        <v>365</v>
      </c>
      <c r="J13" s="76" t="s">
        <v>354</v>
      </c>
      <c r="K13" s="76" t="s">
        <v>412</v>
      </c>
      <c r="L13" s="34" t="s">
        <v>207</v>
      </c>
      <c r="M13" s="35" t="s">
        <v>385</v>
      </c>
      <c r="N13" s="35"/>
      <c r="O13" s="35" t="s">
        <v>498</v>
      </c>
      <c r="P13" s="48" t="s">
        <v>499</v>
      </c>
      <c r="Q13" s="62"/>
      <c r="R13" s="69" t="str">
        <f>IF(COUNTA($C13:$P13)=0,"",IF(ISBLANK($C13),"Empty cell",IF(OR($C13="I",$C13="R",$C13="T"),"ok","Entry should be one of 'I', 'R', or 'T'")))</f>
        <v>ok</v>
      </c>
      <c r="S13" s="69" t="str">
        <f>IF(COUNTA($C13:$P13)=0,"",IF(ISBLANK(D13),"Empty cell","ok"))</f>
        <v>ok</v>
      </c>
      <c r="T13" s="69" t="str">
        <f>IF(COUNTA($C13:$P13)=0,"",IF(ISBLANK(E13),"Empty cell","ok"))</f>
        <v>ok</v>
      </c>
      <c r="U13" s="69" t="str">
        <f>IF(COUNTA($C13:$P13)=0,"",IF(ISBLANK(F13),"Empty cell",IF(IF(ISERROR(FIND("@",F13)),1,0)+IF(ISERROR(FIND(".",F13)),1,0)&gt;0,"Entry is not an email address","ok")))</f>
        <v>ok</v>
      </c>
      <c r="V13" s="69" t="str">
        <f>IF(COUNTA($C13:$P13)=0,"",IF(G13="D",IF(ISBLANK(H13),"ok","Entries should not be made in both columns"),IF(ISBLANK(G13),IF(ISBLANK(H13),"Empty cell","ok"),"Entry should be 'D'")))</f>
        <v>ok</v>
      </c>
      <c r="W13" s="69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69" t="str">
        <f>IF(COUNTA($C13:$P13)=0,"",IF(ISBLANK($I13),"Empty cell","ok"))</f>
        <v>ok</v>
      </c>
      <c r="Y13" s="69" t="str">
        <f>IF(COUNTA($C13:$P13)=0,"",IF(ISBLANK($J13),"Empty cell","ok"))</f>
        <v>ok</v>
      </c>
      <c r="Z13" s="69" t="str">
        <f>IF(COUNTA($C13:$P13)=0,"",IF(ISBLANK($K13),"Empty cell","ok"))</f>
        <v>ok</v>
      </c>
      <c r="AA13" s="69" t="str">
        <f>IF(COUNTA($C13:$P13)=0,"",IF(ISBLANK($L13),"Empty cell","ok"))</f>
        <v>ok</v>
      </c>
      <c r="AB13" s="69" t="str">
        <f>IF(COUNTA($C13:$P13)=0,"",IF(C13="T",IF(ISBLANK($M13),"ok","No entry should be made"),IF(ISBLANK($M13),"Empty cell",IF(OR($M13="V",$M13="NV"),"ok","Entry should be one of 'V' or 'NV'"))))</f>
        <v>ok</v>
      </c>
      <c r="AC13" s="69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69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69" t="str">
        <f>IF(COUNTA($C13:$P13)=0,"",IF(C13="T",IF(ISBLANK($P13),"ok","No entry should be made"),IF(ISBLANK($P13),"Empty cell","ok")))</f>
        <v>ok</v>
      </c>
      <c r="AF13" s="5"/>
      <c r="AG13" s="10"/>
      <c r="AH13" s="10"/>
      <c r="AI13" s="10"/>
      <c r="AJ13" s="12" t="s">
        <v>5</v>
      </c>
      <c r="AK13" s="25"/>
      <c r="AL13" s="25"/>
      <c r="AM13" s="25"/>
    </row>
    <row r="14" spans="1:101" s="6" customFormat="1" ht="25.5" customHeight="1" thickTop="1" thickBot="1" x14ac:dyDescent="0.25">
      <c r="A14" s="11">
        <v>133</v>
      </c>
      <c r="B14" s="45" t="str">
        <f>IF(COUNTIF(R14:AE14,"")=No_of_Columns,"",IF(COUNTIF(R14:AE14,"ok")=No_of_Columns,"ok","Incomplete"))</f>
        <v>ok</v>
      </c>
      <c r="C14" s="41" t="s">
        <v>352</v>
      </c>
      <c r="D14" s="75" t="s">
        <v>305</v>
      </c>
      <c r="E14" s="75" t="s">
        <v>175</v>
      </c>
      <c r="F14" s="75" t="s">
        <v>306</v>
      </c>
      <c r="G14" s="37"/>
      <c r="H14" s="35" t="s">
        <v>497</v>
      </c>
      <c r="I14" s="75" t="s">
        <v>372</v>
      </c>
      <c r="J14" s="75" t="s">
        <v>354</v>
      </c>
      <c r="K14" s="75" t="s">
        <v>468</v>
      </c>
      <c r="L14" s="36" t="s">
        <v>308</v>
      </c>
      <c r="M14" s="37" t="s">
        <v>384</v>
      </c>
      <c r="N14" s="37"/>
      <c r="O14" s="35" t="s">
        <v>498</v>
      </c>
      <c r="P14" s="48" t="s">
        <v>499</v>
      </c>
      <c r="Q14" s="62"/>
      <c r="R14" s="69" t="str">
        <f>IF(COUNTA($C14:$P14)=0,"",IF(ISBLANK($C14),"Empty cell",IF(OR($C14="I",$C14="R",$C14="T"),"ok","Entry should be one of 'I', 'R', or 'T'")))</f>
        <v>ok</v>
      </c>
      <c r="S14" s="69" t="str">
        <f>IF(COUNTA($C14:$P14)=0,"",IF(ISBLANK(D14),"Empty cell","ok"))</f>
        <v>ok</v>
      </c>
      <c r="T14" s="69" t="str">
        <f>IF(COUNTA($C14:$P14)=0,"",IF(ISBLANK(E14),"Empty cell","ok"))</f>
        <v>ok</v>
      </c>
      <c r="U14" s="69" t="str">
        <f>IF(COUNTA($C14:$P14)=0,"",IF(ISBLANK(F14),"Empty cell",IF(IF(ISERROR(FIND("@",F14)),1,0)+IF(ISERROR(FIND(".",F14)),1,0)&gt;0,"Entry is not an email address","ok")))</f>
        <v>ok</v>
      </c>
      <c r="V14" s="69" t="str">
        <f>IF(COUNTA($C14:$P14)=0,"",IF(G14="D",IF(ISBLANK(H14),"ok","Entries should not be made in both columns"),IF(ISBLANK(G14),IF(ISBLANK(H14),"Empty cell","ok"),"Entry should be 'D'")))</f>
        <v>ok</v>
      </c>
      <c r="W14" s="69" t="str">
        <f>IF(COUNTA($C14:$P14)=0,"",IF(G14="D",IF(ISBLANK(H14),"ok","Entries should not be made in both columns"),IF(ISBLANK(G14),IF(ISBLANK(H14),"Empty cell","ok"),IF(ISBLANK(H14),"ok","Entries should not be made in both columns"))))</f>
        <v>ok</v>
      </c>
      <c r="X14" s="69" t="str">
        <f>IF(COUNTA($C14:$P14)=0,"",IF(ISBLANK($I14),"Empty cell","ok"))</f>
        <v>ok</v>
      </c>
      <c r="Y14" s="69" t="str">
        <f>IF(COUNTA($C14:$P14)=0,"",IF(ISBLANK($J14),"Empty cell","ok"))</f>
        <v>ok</v>
      </c>
      <c r="Z14" s="69" t="str">
        <f>IF(COUNTA($C14:$P14)=0,"",IF(ISBLANK($K14),"Empty cell","ok"))</f>
        <v>ok</v>
      </c>
      <c r="AA14" s="69" t="str">
        <f>IF(COUNTA($C14:$P14)=0,"",IF(ISBLANK($L14),"Empty cell","ok"))</f>
        <v>ok</v>
      </c>
      <c r="AB14" s="69" t="str">
        <f>IF(COUNTA($C14:$P14)=0,"",IF(C14="T",IF(ISBLANK($M14),"ok","No entry should be made"),IF(ISBLANK($M14),"Empty cell",IF(OR($M14="V",$M14="NV"),"ok","Entry should be one of 'V' or 'NV'"))))</f>
        <v>ok</v>
      </c>
      <c r="AC14" s="69" t="str">
        <f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69" t="str">
        <f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69" t="str">
        <f>IF(COUNTA($C14:$P14)=0,"",IF(C14="T",IF(ISBLANK($P14),"ok","No entry should be made"),IF(ISBLANK($P14),"Empty cell","ok")))</f>
        <v>ok</v>
      </c>
      <c r="AF14" s="5"/>
      <c r="AG14" s="10"/>
      <c r="AH14" s="10"/>
      <c r="AI14" s="10"/>
      <c r="AJ14" s="12" t="s">
        <v>5</v>
      </c>
      <c r="AK14" s="25"/>
      <c r="AL14" s="25"/>
      <c r="AM14" s="25"/>
    </row>
    <row r="15" spans="1:101" s="6" customFormat="1" ht="52.5" thickTop="1" thickBot="1" x14ac:dyDescent="0.25">
      <c r="A15" s="11">
        <v>131</v>
      </c>
      <c r="B15" s="45" t="str">
        <f>IF(COUNTIF(R15:AE15,"")=No_of_Columns,"",IF(COUNTIF(R15:AE15,"ok")=No_of_Columns,"ok","Incomplete"))</f>
        <v>ok</v>
      </c>
      <c r="C15" s="41" t="s">
        <v>352</v>
      </c>
      <c r="D15" s="75" t="s">
        <v>305</v>
      </c>
      <c r="E15" s="75" t="s">
        <v>175</v>
      </c>
      <c r="F15" s="75" t="s">
        <v>306</v>
      </c>
      <c r="G15" s="37"/>
      <c r="H15" s="35" t="s">
        <v>497</v>
      </c>
      <c r="I15" s="75" t="s">
        <v>372</v>
      </c>
      <c r="J15" s="75" t="s">
        <v>354</v>
      </c>
      <c r="K15" s="75" t="s">
        <v>467</v>
      </c>
      <c r="L15" s="36" t="s">
        <v>307</v>
      </c>
      <c r="M15" s="37" t="s">
        <v>384</v>
      </c>
      <c r="N15" s="37"/>
      <c r="O15" s="35" t="s">
        <v>498</v>
      </c>
      <c r="P15" s="48" t="s">
        <v>499</v>
      </c>
      <c r="Q15" s="62"/>
      <c r="R15" s="69" t="str">
        <f>IF(COUNTA($C15:$P15)=0,"",IF(ISBLANK($C15),"Empty cell",IF(OR($C15="I",$C15="R",$C15="T"),"ok","Entry should be one of 'I', 'R', or 'T'")))</f>
        <v>ok</v>
      </c>
      <c r="S15" s="69" t="str">
        <f>IF(COUNTA($C15:$P15)=0,"",IF(ISBLANK(D15),"Empty cell","ok"))</f>
        <v>ok</v>
      </c>
      <c r="T15" s="69" t="str">
        <f>IF(COUNTA($C15:$P15)=0,"",IF(ISBLANK(E15),"Empty cell","ok"))</f>
        <v>ok</v>
      </c>
      <c r="U15" s="69" t="str">
        <f>IF(COUNTA($C15:$P15)=0,"",IF(ISBLANK(F15),"Empty cell",IF(IF(ISERROR(FIND("@",F15)),1,0)+IF(ISERROR(FIND(".",F15)),1,0)&gt;0,"Entry is not an email address","ok")))</f>
        <v>ok</v>
      </c>
      <c r="V15" s="69" t="str">
        <f>IF(COUNTA($C15:$P15)=0,"",IF(G15="D",IF(ISBLANK(H15),"ok","Entries should not be made in both columns"),IF(ISBLANK(G15),IF(ISBLANK(H15),"Empty cell","ok"),"Entry should be 'D'")))</f>
        <v>ok</v>
      </c>
      <c r="W15" s="69" t="str">
        <f>IF(COUNTA($C15:$P15)=0,"",IF(G15="D",IF(ISBLANK(H15),"ok","Entries should not be made in both columns"),IF(ISBLANK(G15),IF(ISBLANK(H15),"Empty cell","ok"),IF(ISBLANK(H15),"ok","Entries should not be made in both columns"))))</f>
        <v>ok</v>
      </c>
      <c r="X15" s="69" t="str">
        <f>IF(COUNTA($C15:$P15)=0,"",IF(ISBLANK($I15),"Empty cell","ok"))</f>
        <v>ok</v>
      </c>
      <c r="Y15" s="69" t="str">
        <f>IF(COUNTA($C15:$P15)=0,"",IF(ISBLANK($J15),"Empty cell","ok"))</f>
        <v>ok</v>
      </c>
      <c r="Z15" s="69" t="str">
        <f>IF(COUNTA($C15:$P15)=0,"",IF(ISBLANK($K15),"Empty cell","ok"))</f>
        <v>ok</v>
      </c>
      <c r="AA15" s="69" t="str">
        <f>IF(COUNTA($C15:$P15)=0,"",IF(ISBLANK($L15),"Empty cell","ok"))</f>
        <v>ok</v>
      </c>
      <c r="AB15" s="69" t="str">
        <f>IF(COUNTA($C15:$P15)=0,"",IF(C15="T",IF(ISBLANK($M15),"ok","No entry should be made"),IF(ISBLANK($M15),"Empty cell",IF(OR($M15="V",$M15="NV"),"ok","Entry should be one of 'V' or 'NV'"))))</f>
        <v>ok</v>
      </c>
      <c r="AC15" s="69" t="str">
        <f>IF(COUNTA($C15:$P15)=0,"",IF(C15="T",IF(ISBLANK($N15),"ok","No entry should be made"),IF(N15="D",IF(ISBLANK(O15),"ok","Entries should not be made in both columns"),IF(ISBLANK(N15),IF(ISBLANK(O15),"Empty cell","ok"),"Entry should be 'D'"))))</f>
        <v>ok</v>
      </c>
      <c r="AD15" s="69" t="str">
        <f>IF(COUNTA($C15:$P15)=0,"",IF(C15="T",IF(ISBLANK($O15),"ok","No entry should be made"),IF(N15="D",IF(ISBLANK(O15),"ok","Entries should not be made in both columns"),IF(ISBLANK(N15),IF(ISBLANK(O15),"Empty cell","ok"),IF(ISBLANK(O15),"ok","Entries should not be made in both columns")))))</f>
        <v>ok</v>
      </c>
      <c r="AE15" s="69" t="str">
        <f>IF(COUNTA($C15:$P15)=0,"",IF(C15="T",IF(ISBLANK($P15),"ok","No entry should be made"),IF(ISBLANK($P15),"Empty cell","ok")))</f>
        <v>ok</v>
      </c>
      <c r="AF15" s="5"/>
      <c r="AG15" s="10"/>
      <c r="AH15" s="10"/>
      <c r="AI15" s="10"/>
      <c r="AJ15" s="12" t="s">
        <v>5</v>
      </c>
      <c r="AK15" s="25"/>
      <c r="AL15" s="25"/>
      <c r="AM15" s="25"/>
    </row>
    <row r="16" spans="1:101" s="6" customFormat="1" ht="90.75" thickTop="1" thickBot="1" x14ac:dyDescent="0.25">
      <c r="A16" s="11">
        <v>135</v>
      </c>
      <c r="B16" s="45" t="str">
        <f>IF(COUNTIF(R16:AE16,"")=No_of_Columns,"",IF(COUNTIF(R16:AE16,"ok")=No_of_Columns,"ok","Incomplete"))</f>
        <v>ok</v>
      </c>
      <c r="C16" s="41" t="s">
        <v>352</v>
      </c>
      <c r="D16" s="75" t="s">
        <v>310</v>
      </c>
      <c r="E16" s="75" t="s">
        <v>311</v>
      </c>
      <c r="F16" s="75" t="s">
        <v>312</v>
      </c>
      <c r="G16" s="37"/>
      <c r="H16" s="35" t="s">
        <v>497</v>
      </c>
      <c r="I16" s="75" t="s">
        <v>373</v>
      </c>
      <c r="J16" s="75" t="s">
        <v>374</v>
      </c>
      <c r="K16" s="75" t="s">
        <v>469</v>
      </c>
      <c r="L16" s="36" t="s">
        <v>313</v>
      </c>
      <c r="M16" s="37" t="s">
        <v>384</v>
      </c>
      <c r="N16" s="37"/>
      <c r="O16" s="35" t="s">
        <v>498</v>
      </c>
      <c r="P16" s="48" t="s">
        <v>499</v>
      </c>
      <c r="Q16" s="62"/>
      <c r="R16" s="69" t="str">
        <f>IF(COUNTA($C16:$P16)=0,"",IF(ISBLANK($C16),"Empty cell",IF(OR($C16="I",$C16="R",$C16="T"),"ok","Entry should be one of 'I', 'R', or 'T'")))</f>
        <v>ok</v>
      </c>
      <c r="S16" s="69" t="str">
        <f>IF(COUNTA($C16:$P16)=0,"",IF(ISBLANK(D16),"Empty cell","ok"))</f>
        <v>ok</v>
      </c>
      <c r="T16" s="69" t="str">
        <f>IF(COUNTA($C16:$P16)=0,"",IF(ISBLANK(E16),"Empty cell","ok"))</f>
        <v>ok</v>
      </c>
      <c r="U16" s="69" t="str">
        <f>IF(COUNTA($C16:$P16)=0,"",IF(ISBLANK(F16),"Empty cell",IF(IF(ISERROR(FIND("@",F16)),1,0)+IF(ISERROR(FIND(".",F16)),1,0)&gt;0,"Entry is not an email address","ok")))</f>
        <v>ok</v>
      </c>
      <c r="V16" s="69" t="str">
        <f>IF(COUNTA($C16:$P16)=0,"",IF(G16="D",IF(ISBLANK(H16),"ok","Entries should not be made in both columns"),IF(ISBLANK(G16),IF(ISBLANK(H16),"Empty cell","ok"),"Entry should be 'D'")))</f>
        <v>ok</v>
      </c>
      <c r="W16" s="69" t="str">
        <f>IF(COUNTA($C16:$P16)=0,"",IF(G16="D",IF(ISBLANK(H16),"ok","Entries should not be made in both columns"),IF(ISBLANK(G16),IF(ISBLANK(H16),"Empty cell","ok"),IF(ISBLANK(H16),"ok","Entries should not be made in both columns"))))</f>
        <v>ok</v>
      </c>
      <c r="X16" s="69" t="str">
        <f>IF(COUNTA($C16:$P16)=0,"",IF(ISBLANK($I16),"Empty cell","ok"))</f>
        <v>ok</v>
      </c>
      <c r="Y16" s="69" t="str">
        <f>IF(COUNTA($C16:$P16)=0,"",IF(ISBLANK($J16),"Empty cell","ok"))</f>
        <v>ok</v>
      </c>
      <c r="Z16" s="69" t="str">
        <f>IF(COUNTA($C16:$P16)=0,"",IF(ISBLANK($K16),"Empty cell","ok"))</f>
        <v>ok</v>
      </c>
      <c r="AA16" s="69" t="str">
        <f>IF(COUNTA($C16:$P16)=0,"",IF(ISBLANK($L16),"Empty cell","ok"))</f>
        <v>ok</v>
      </c>
      <c r="AB16" s="69" t="str">
        <f>IF(COUNTA($C16:$P16)=0,"",IF(C16="T",IF(ISBLANK($M16),"ok","No entry should be made"),IF(ISBLANK($M16),"Empty cell",IF(OR($M16="V",$M16="NV"),"ok","Entry should be one of 'V' or 'NV'"))))</f>
        <v>ok</v>
      </c>
      <c r="AC16" s="69" t="str">
        <f>IF(COUNTA($C16:$P16)=0,"",IF(C16="T",IF(ISBLANK($N16),"ok","No entry should be made"),IF(N16="D",IF(ISBLANK(O16),"ok","Entries should not be made in both columns"),IF(ISBLANK(N16),IF(ISBLANK(O16),"Empty cell","ok"),"Entry should be 'D'"))))</f>
        <v>ok</v>
      </c>
      <c r="AD16" s="69" t="str">
        <f>IF(COUNTA($C16:$P16)=0,"",IF(C16="T",IF(ISBLANK($O16),"ok","No entry should be made"),IF(N16="D",IF(ISBLANK(O16),"ok","Entries should not be made in both columns"),IF(ISBLANK(N16),IF(ISBLANK(O16),"Empty cell","ok"),IF(ISBLANK(O16),"ok","Entries should not be made in both columns")))))</f>
        <v>ok</v>
      </c>
      <c r="AE16" s="69" t="str">
        <f>IF(COUNTA($C16:$P16)=0,"",IF(C16="T",IF(ISBLANK($P16),"ok","No entry should be made"),IF(ISBLANK($P16),"Empty cell","ok")))</f>
        <v>ok</v>
      </c>
      <c r="AF16" s="5"/>
      <c r="AG16" s="10"/>
      <c r="AH16" s="10"/>
      <c r="AI16" s="10"/>
      <c r="AJ16" s="12" t="s">
        <v>5</v>
      </c>
      <c r="AK16" s="25"/>
      <c r="AL16" s="25"/>
      <c r="AM16" s="25"/>
    </row>
    <row r="17" spans="1:39" s="6" customFormat="1" ht="78" thickTop="1" thickBot="1" x14ac:dyDescent="0.25">
      <c r="A17" s="11">
        <v>140</v>
      </c>
      <c r="B17" s="45" t="str">
        <f>IF(COUNTIF(R17:AE17,"")=No_of_Columns,"",IF(COUNTIF(R17:AE17,"ok")=No_of_Columns,"ok","Incomplete"))</f>
        <v>ok</v>
      </c>
      <c r="C17" s="41" t="s">
        <v>352</v>
      </c>
      <c r="D17" s="75" t="s">
        <v>310</v>
      </c>
      <c r="E17" s="75" t="s">
        <v>311</v>
      </c>
      <c r="F17" s="75" t="s">
        <v>312</v>
      </c>
      <c r="G17" s="37"/>
      <c r="H17" s="35" t="s">
        <v>497</v>
      </c>
      <c r="I17" s="75" t="s">
        <v>375</v>
      </c>
      <c r="J17" s="75" t="s">
        <v>354</v>
      </c>
      <c r="K17" s="75" t="s">
        <v>471</v>
      </c>
      <c r="L17" s="36" t="s">
        <v>320</v>
      </c>
      <c r="M17" s="37" t="s">
        <v>385</v>
      </c>
      <c r="N17" s="37"/>
      <c r="O17" s="35" t="s">
        <v>498</v>
      </c>
      <c r="P17" s="48" t="s">
        <v>499</v>
      </c>
      <c r="Q17" s="62"/>
      <c r="R17" s="69" t="str">
        <f>IF(COUNTA($C17:$P17)=0,"",IF(ISBLANK($C17),"Empty cell",IF(OR($C17="I",$C17="R",$C17="T"),"ok","Entry should be one of 'I', 'R', or 'T'")))</f>
        <v>ok</v>
      </c>
      <c r="S17" s="69" t="str">
        <f>IF(COUNTA($C17:$P17)=0,"",IF(ISBLANK(D17),"Empty cell","ok"))</f>
        <v>ok</v>
      </c>
      <c r="T17" s="69" t="str">
        <f>IF(COUNTA($C17:$P17)=0,"",IF(ISBLANK(E17),"Empty cell","ok"))</f>
        <v>ok</v>
      </c>
      <c r="U17" s="69" t="str">
        <f>IF(COUNTA($C17:$P17)=0,"",IF(ISBLANK(F17),"Empty cell",IF(IF(ISERROR(FIND("@",F17)),1,0)+IF(ISERROR(FIND(".",F17)),1,0)&gt;0,"Entry is not an email address","ok")))</f>
        <v>ok</v>
      </c>
      <c r="V17" s="69" t="str">
        <f>IF(COUNTA($C17:$P17)=0,"",IF(G17="D",IF(ISBLANK(H17),"ok","Entries should not be made in both columns"),IF(ISBLANK(G17),IF(ISBLANK(H17),"Empty cell","ok"),"Entry should be 'D'")))</f>
        <v>ok</v>
      </c>
      <c r="W17" s="69" t="str">
        <f>IF(COUNTA($C17:$P17)=0,"",IF(G17="D",IF(ISBLANK(H17),"ok","Entries should not be made in both columns"),IF(ISBLANK(G17),IF(ISBLANK(H17),"Empty cell","ok"),IF(ISBLANK(H17),"ok","Entries should not be made in both columns"))))</f>
        <v>ok</v>
      </c>
      <c r="X17" s="69" t="str">
        <f>IF(COUNTA($C17:$P17)=0,"",IF(ISBLANK($I17),"Empty cell","ok"))</f>
        <v>ok</v>
      </c>
      <c r="Y17" s="69" t="str">
        <f>IF(COUNTA($C17:$P17)=0,"",IF(ISBLANK($J17),"Empty cell","ok"))</f>
        <v>ok</v>
      </c>
      <c r="Z17" s="69" t="str">
        <f>IF(COUNTA($C17:$P17)=0,"",IF(ISBLANK($K17),"Empty cell","ok"))</f>
        <v>ok</v>
      </c>
      <c r="AA17" s="69" t="str">
        <f>IF(COUNTA($C17:$P17)=0,"",IF(ISBLANK($L17),"Empty cell","ok"))</f>
        <v>ok</v>
      </c>
      <c r="AB17" s="69" t="str">
        <f>IF(COUNTA($C17:$P17)=0,"",IF(C17="T",IF(ISBLANK($M17),"ok","No entry should be made"),IF(ISBLANK($M17),"Empty cell",IF(OR($M17="V",$M17="NV"),"ok","Entry should be one of 'V' or 'NV'"))))</f>
        <v>ok</v>
      </c>
      <c r="AC17" s="69" t="str">
        <f>IF(COUNTA($C17:$P17)=0,"",IF(C17="T",IF(ISBLANK($N17),"ok","No entry should be made"),IF(N17="D",IF(ISBLANK(O17),"ok","Entries should not be made in both columns"),IF(ISBLANK(N17),IF(ISBLANK(O17),"Empty cell","ok"),"Entry should be 'D'"))))</f>
        <v>ok</v>
      </c>
      <c r="AD17" s="69" t="str">
        <f>IF(COUNTA($C17:$P17)=0,"",IF(C17="T",IF(ISBLANK($O17),"ok","No entry should be made"),IF(N17="D",IF(ISBLANK(O17),"ok","Entries should not be made in both columns"),IF(ISBLANK(N17),IF(ISBLANK(O17),"Empty cell","ok"),IF(ISBLANK(O17),"ok","Entries should not be made in both columns")))))</f>
        <v>ok</v>
      </c>
      <c r="AE17" s="69" t="str">
        <f>IF(COUNTA($C17:$P17)=0,"",IF(C17="T",IF(ISBLANK($P17),"ok","No entry should be made"),IF(ISBLANK($P17),"Empty cell","ok")))</f>
        <v>ok</v>
      </c>
      <c r="AF17" s="5"/>
      <c r="AG17" s="10"/>
      <c r="AH17" s="10"/>
      <c r="AI17" s="10"/>
      <c r="AJ17" s="12" t="s">
        <v>5</v>
      </c>
      <c r="AK17" s="25"/>
      <c r="AL17" s="25"/>
      <c r="AM17" s="25"/>
    </row>
    <row r="18" spans="1:39" s="6" customFormat="1" ht="52.5" thickTop="1" thickBot="1" x14ac:dyDescent="0.25">
      <c r="A18" s="11">
        <v>141</v>
      </c>
      <c r="B18" s="45" t="str">
        <f>IF(COUNTIF(R18:AE18,"")=No_of_Columns,"",IF(COUNTIF(R18:AE18,"ok")=No_of_Columns,"ok","Incomplete"))</f>
        <v>ok</v>
      </c>
      <c r="C18" s="41" t="s">
        <v>352</v>
      </c>
      <c r="D18" s="75" t="s">
        <v>310</v>
      </c>
      <c r="E18" s="75" t="s">
        <v>311</v>
      </c>
      <c r="F18" s="75" t="s">
        <v>312</v>
      </c>
      <c r="G18" s="37"/>
      <c r="H18" s="35" t="s">
        <v>497</v>
      </c>
      <c r="I18" s="75" t="s">
        <v>376</v>
      </c>
      <c r="J18" s="75" t="s">
        <v>377</v>
      </c>
      <c r="K18" s="75" t="s">
        <v>472</v>
      </c>
      <c r="L18" s="36" t="s">
        <v>321</v>
      </c>
      <c r="M18" s="37" t="s">
        <v>385</v>
      </c>
      <c r="N18" s="37"/>
      <c r="O18" s="35" t="s">
        <v>498</v>
      </c>
      <c r="P18" s="48" t="s">
        <v>499</v>
      </c>
      <c r="Q18" s="62"/>
      <c r="R18" s="69" t="str">
        <f>IF(COUNTA($C18:$P18)=0,"",IF(ISBLANK($C18),"Empty cell",IF(OR($C18="I",$C18="R",$C18="T"),"ok","Entry should be one of 'I', 'R', or 'T'")))</f>
        <v>ok</v>
      </c>
      <c r="S18" s="69" t="str">
        <f>IF(COUNTA($C18:$P18)=0,"",IF(ISBLANK(D18),"Empty cell","ok"))</f>
        <v>ok</v>
      </c>
      <c r="T18" s="69" t="str">
        <f>IF(COUNTA($C18:$P18)=0,"",IF(ISBLANK(E18),"Empty cell","ok"))</f>
        <v>ok</v>
      </c>
      <c r="U18" s="69" t="str">
        <f>IF(COUNTA($C18:$P18)=0,"",IF(ISBLANK(F18),"Empty cell",IF(IF(ISERROR(FIND("@",F18)),1,0)+IF(ISERROR(FIND(".",F18)),1,0)&gt;0,"Entry is not an email address","ok")))</f>
        <v>ok</v>
      </c>
      <c r="V18" s="69" t="str">
        <f>IF(COUNTA($C18:$P18)=0,"",IF(G18="D",IF(ISBLANK(H18),"ok","Entries should not be made in both columns"),IF(ISBLANK(G18),IF(ISBLANK(H18),"Empty cell","ok"),"Entry should be 'D'")))</f>
        <v>ok</v>
      </c>
      <c r="W18" s="69" t="str">
        <f>IF(COUNTA($C18:$P18)=0,"",IF(G18="D",IF(ISBLANK(H18),"ok","Entries should not be made in both columns"),IF(ISBLANK(G18),IF(ISBLANK(H18),"Empty cell","ok"),IF(ISBLANK(H18),"ok","Entries should not be made in both columns"))))</f>
        <v>ok</v>
      </c>
      <c r="X18" s="69" t="str">
        <f>IF(COUNTA($C18:$P18)=0,"",IF(ISBLANK($I18),"Empty cell","ok"))</f>
        <v>ok</v>
      </c>
      <c r="Y18" s="69" t="str">
        <f>IF(COUNTA($C18:$P18)=0,"",IF(ISBLANK($J18),"Empty cell","ok"))</f>
        <v>ok</v>
      </c>
      <c r="Z18" s="69" t="str">
        <f>IF(COUNTA($C18:$P18)=0,"",IF(ISBLANK($K18),"Empty cell","ok"))</f>
        <v>ok</v>
      </c>
      <c r="AA18" s="69" t="str">
        <f>IF(COUNTA($C18:$P18)=0,"",IF(ISBLANK($L18),"Empty cell","ok"))</f>
        <v>ok</v>
      </c>
      <c r="AB18" s="69" t="str">
        <f>IF(COUNTA($C18:$P18)=0,"",IF(C18="T",IF(ISBLANK($M18),"ok","No entry should be made"),IF(ISBLANK($M18),"Empty cell",IF(OR($M18="V",$M18="NV"),"ok","Entry should be one of 'V' or 'NV'"))))</f>
        <v>ok</v>
      </c>
      <c r="AC18" s="69" t="str">
        <f>IF(COUNTA($C18:$P18)=0,"",IF(C18="T",IF(ISBLANK($N18),"ok","No entry should be made"),IF(N18="D",IF(ISBLANK(O18),"ok","Entries should not be made in both columns"),IF(ISBLANK(N18),IF(ISBLANK(O18),"Empty cell","ok"),"Entry should be 'D'"))))</f>
        <v>ok</v>
      </c>
      <c r="AD18" s="69" t="str">
        <f>IF(COUNTA($C18:$P18)=0,"",IF(C18="T",IF(ISBLANK($O18),"ok","No entry should be made"),IF(N18="D",IF(ISBLANK(O18),"ok","Entries should not be made in both columns"),IF(ISBLANK(N18),IF(ISBLANK(O18),"Empty cell","ok"),IF(ISBLANK(O18),"ok","Entries should not be made in both columns")))))</f>
        <v>ok</v>
      </c>
      <c r="AE18" s="69" t="str">
        <f>IF(COUNTA($C18:$P18)=0,"",IF(C18="T",IF(ISBLANK($P18),"ok","No entry should be made"),IF(ISBLANK($P18),"Empty cell","ok")))</f>
        <v>ok</v>
      </c>
      <c r="AF18" s="5"/>
      <c r="AG18" s="10"/>
      <c r="AH18" s="10"/>
      <c r="AI18" s="10"/>
      <c r="AJ18" s="12" t="s">
        <v>5</v>
      </c>
      <c r="AK18" s="25"/>
      <c r="AL18" s="25"/>
      <c r="AM18" s="25"/>
    </row>
    <row r="19" spans="1:39" s="6" customFormat="1" ht="52.5" thickTop="1" thickBot="1" x14ac:dyDescent="0.25">
      <c r="A19" s="11">
        <v>142</v>
      </c>
      <c r="B19" s="45" t="str">
        <f>IF(COUNTIF(R19:AE19,"")=No_of_Columns,"",IF(COUNTIF(R19:AE19,"ok")=No_of_Columns,"ok","Incomplete"))</f>
        <v>ok</v>
      </c>
      <c r="C19" s="41" t="s">
        <v>352</v>
      </c>
      <c r="D19" s="75" t="s">
        <v>310</v>
      </c>
      <c r="E19" s="75" t="s">
        <v>311</v>
      </c>
      <c r="F19" s="75" t="s">
        <v>312</v>
      </c>
      <c r="G19" s="37"/>
      <c r="H19" s="35" t="s">
        <v>497</v>
      </c>
      <c r="I19" s="75" t="s">
        <v>376</v>
      </c>
      <c r="J19" s="75" t="s">
        <v>377</v>
      </c>
      <c r="K19" s="75" t="s">
        <v>473</v>
      </c>
      <c r="L19" s="36" t="s">
        <v>322</v>
      </c>
      <c r="M19" s="37" t="s">
        <v>384</v>
      </c>
      <c r="N19" s="37"/>
      <c r="O19" s="35" t="s">
        <v>498</v>
      </c>
      <c r="P19" s="48" t="s">
        <v>499</v>
      </c>
      <c r="Q19" s="62"/>
      <c r="R19" s="69" t="str">
        <f>IF(COUNTA($C19:$P19)=0,"",IF(ISBLANK($C19),"Empty cell",IF(OR($C19="I",$C19="R",$C19="T"),"ok","Entry should be one of 'I', 'R', or 'T'")))</f>
        <v>ok</v>
      </c>
      <c r="S19" s="69" t="str">
        <f>IF(COUNTA($C19:$P19)=0,"",IF(ISBLANK(D19),"Empty cell","ok"))</f>
        <v>ok</v>
      </c>
      <c r="T19" s="69" t="str">
        <f>IF(COUNTA($C19:$P19)=0,"",IF(ISBLANK(E19),"Empty cell","ok"))</f>
        <v>ok</v>
      </c>
      <c r="U19" s="69" t="str">
        <f>IF(COUNTA($C19:$P19)=0,"",IF(ISBLANK(F19),"Empty cell",IF(IF(ISERROR(FIND("@",F19)),1,0)+IF(ISERROR(FIND(".",F19)),1,0)&gt;0,"Entry is not an email address","ok")))</f>
        <v>ok</v>
      </c>
      <c r="V19" s="69" t="str">
        <f>IF(COUNTA($C19:$P19)=0,"",IF(G19="D",IF(ISBLANK(H19),"ok","Entries should not be made in both columns"),IF(ISBLANK(G19),IF(ISBLANK(H19),"Empty cell","ok"),"Entry should be 'D'")))</f>
        <v>ok</v>
      </c>
      <c r="W19" s="69" t="str">
        <f>IF(COUNTA($C19:$P19)=0,"",IF(G19="D",IF(ISBLANK(H19),"ok","Entries should not be made in both columns"),IF(ISBLANK(G19),IF(ISBLANK(H19),"Empty cell","ok"),IF(ISBLANK(H19),"ok","Entries should not be made in both columns"))))</f>
        <v>ok</v>
      </c>
      <c r="X19" s="69" t="str">
        <f>IF(COUNTA($C19:$P19)=0,"",IF(ISBLANK($I19),"Empty cell","ok"))</f>
        <v>ok</v>
      </c>
      <c r="Y19" s="69" t="str">
        <f>IF(COUNTA($C19:$P19)=0,"",IF(ISBLANK($J19),"Empty cell","ok"))</f>
        <v>ok</v>
      </c>
      <c r="Z19" s="69" t="str">
        <f>IF(COUNTA($C19:$P19)=0,"",IF(ISBLANK($K19),"Empty cell","ok"))</f>
        <v>ok</v>
      </c>
      <c r="AA19" s="69" t="str">
        <f>IF(COUNTA($C19:$P19)=0,"",IF(ISBLANK($L19),"Empty cell","ok"))</f>
        <v>ok</v>
      </c>
      <c r="AB19" s="69" t="str">
        <f>IF(COUNTA($C19:$P19)=0,"",IF(C19="T",IF(ISBLANK($M19),"ok","No entry should be made"),IF(ISBLANK($M19),"Empty cell",IF(OR($M19="V",$M19="NV"),"ok","Entry should be one of 'V' or 'NV'"))))</f>
        <v>ok</v>
      </c>
      <c r="AC19" s="69" t="str">
        <f>IF(COUNTA($C19:$P19)=0,"",IF(C19="T",IF(ISBLANK($N19),"ok","No entry should be made"),IF(N19="D",IF(ISBLANK(O19),"ok","Entries should not be made in both columns"),IF(ISBLANK(N19),IF(ISBLANK(O19),"Empty cell","ok"),"Entry should be 'D'"))))</f>
        <v>ok</v>
      </c>
      <c r="AD19" s="69" t="str">
        <f>IF(COUNTA($C19:$P19)=0,"",IF(C19="T",IF(ISBLANK($O19),"ok","No entry should be made"),IF(N19="D",IF(ISBLANK(O19),"ok","Entries should not be made in both columns"),IF(ISBLANK(N19),IF(ISBLANK(O19),"Empty cell","ok"),IF(ISBLANK(O19),"ok","Entries should not be made in both columns")))))</f>
        <v>ok</v>
      </c>
      <c r="AE19" s="69" t="str">
        <f>IF(COUNTA($C19:$P19)=0,"",IF(C19="T",IF(ISBLANK($P19),"ok","No entry should be made"),IF(ISBLANK($P19),"Empty cell","ok")))</f>
        <v>ok</v>
      </c>
      <c r="AF19" s="5"/>
      <c r="AG19" s="10"/>
      <c r="AH19" s="10"/>
      <c r="AI19" s="10"/>
      <c r="AJ19" s="12" t="s">
        <v>5</v>
      </c>
      <c r="AK19" s="25"/>
      <c r="AL19" s="25"/>
      <c r="AM19" s="25"/>
    </row>
    <row r="20" spans="1:39" s="6" customFormat="1" ht="103.5" thickTop="1" thickBot="1" x14ac:dyDescent="0.25">
      <c r="A20" s="11">
        <v>153</v>
      </c>
      <c r="B20" s="45" t="str">
        <f>IF(COUNTIF(R20:AE20,"")=No_of_Columns,"",IF(COUNTIF(R20:AE20,"ok")=No_of_Columns,"ok","Incomplete"))</f>
        <v>ok</v>
      </c>
      <c r="C20" s="41" t="s">
        <v>352</v>
      </c>
      <c r="D20" s="75" t="s">
        <v>310</v>
      </c>
      <c r="E20" s="75" t="s">
        <v>311</v>
      </c>
      <c r="F20" s="75" t="s">
        <v>312</v>
      </c>
      <c r="G20" s="37"/>
      <c r="H20" s="35" t="s">
        <v>497</v>
      </c>
      <c r="I20" s="75" t="s">
        <v>382</v>
      </c>
      <c r="J20" s="75" t="s">
        <v>354</v>
      </c>
      <c r="K20" s="75" t="s">
        <v>480</v>
      </c>
      <c r="L20" s="36" t="s">
        <v>332</v>
      </c>
      <c r="M20" s="37" t="s">
        <v>385</v>
      </c>
      <c r="N20" s="37"/>
      <c r="O20" s="35" t="s">
        <v>498</v>
      </c>
      <c r="P20" s="48" t="s">
        <v>499</v>
      </c>
      <c r="Q20" s="62"/>
      <c r="R20" s="69" t="str">
        <f>IF(COUNTA($C20:$P20)=0,"",IF(ISBLANK($C20),"Empty cell",IF(OR($C20="I",$C20="R",$C20="T"),"ok","Entry should be one of 'I', 'R', or 'T'")))</f>
        <v>ok</v>
      </c>
      <c r="S20" s="69" t="str">
        <f>IF(COUNTA($C20:$P20)=0,"",IF(ISBLANK(D20),"Empty cell","ok"))</f>
        <v>ok</v>
      </c>
      <c r="T20" s="69" t="str">
        <f>IF(COUNTA($C20:$P20)=0,"",IF(ISBLANK(E20),"Empty cell","ok"))</f>
        <v>ok</v>
      </c>
      <c r="U20" s="69" t="str">
        <f>IF(COUNTA($C20:$P20)=0,"",IF(ISBLANK(F20),"Empty cell",IF(IF(ISERROR(FIND("@",F20)),1,0)+IF(ISERROR(FIND(".",F20)),1,0)&gt;0,"Entry is not an email address","ok")))</f>
        <v>ok</v>
      </c>
      <c r="V20" s="69" t="str">
        <f>IF(COUNTA($C20:$P20)=0,"",IF(G20="D",IF(ISBLANK(H20),"ok","Entries should not be made in both columns"),IF(ISBLANK(G20),IF(ISBLANK(H20),"Empty cell","ok"),"Entry should be 'D'")))</f>
        <v>ok</v>
      </c>
      <c r="W20" s="69" t="str">
        <f>IF(COUNTA($C20:$P20)=0,"",IF(G20="D",IF(ISBLANK(H20),"ok","Entries should not be made in both columns"),IF(ISBLANK(G20),IF(ISBLANK(H20),"Empty cell","ok"),IF(ISBLANK(H20),"ok","Entries should not be made in both columns"))))</f>
        <v>ok</v>
      </c>
      <c r="X20" s="69" t="str">
        <f>IF(COUNTA($C20:$P20)=0,"",IF(ISBLANK($I20),"Empty cell","ok"))</f>
        <v>ok</v>
      </c>
      <c r="Y20" s="69" t="str">
        <f>IF(COUNTA($C20:$P20)=0,"",IF(ISBLANK($J20),"Empty cell","ok"))</f>
        <v>ok</v>
      </c>
      <c r="Z20" s="69" t="str">
        <f>IF(COUNTA($C20:$P20)=0,"",IF(ISBLANK($K20),"Empty cell","ok"))</f>
        <v>ok</v>
      </c>
      <c r="AA20" s="69" t="str">
        <f>IF(COUNTA($C20:$P20)=0,"",IF(ISBLANK($L20),"Empty cell","ok"))</f>
        <v>ok</v>
      </c>
      <c r="AB20" s="69" t="str">
        <f>IF(COUNTA($C20:$P20)=0,"",IF(C20="T",IF(ISBLANK($M20),"ok","No entry should be made"),IF(ISBLANK($M20),"Empty cell",IF(OR($M20="V",$M20="NV"),"ok","Entry should be one of 'V' or 'NV'"))))</f>
        <v>ok</v>
      </c>
      <c r="AC20" s="69" t="str">
        <f>IF(COUNTA($C20:$P20)=0,"",IF(C20="T",IF(ISBLANK($N20),"ok","No entry should be made"),IF(N20="D",IF(ISBLANK(O20),"ok","Entries should not be made in both columns"),IF(ISBLANK(N20),IF(ISBLANK(O20),"Empty cell","ok"),"Entry should be 'D'"))))</f>
        <v>ok</v>
      </c>
      <c r="AD20" s="69" t="str">
        <f>IF(COUNTA($C20:$P20)=0,"",IF(C20="T",IF(ISBLANK($O20),"ok","No entry should be made"),IF(N20="D",IF(ISBLANK(O20),"ok","Entries should not be made in both columns"),IF(ISBLANK(N20),IF(ISBLANK(O20),"Empty cell","ok"),IF(ISBLANK(O20),"ok","Entries should not be made in both columns")))))</f>
        <v>ok</v>
      </c>
      <c r="AE20" s="69" t="str">
        <f>IF(COUNTA($C20:$P20)=0,"",IF(C20="T",IF(ISBLANK($P20),"ok","No entry should be made"),IF(ISBLANK($P20),"Empty cell","ok")))</f>
        <v>ok</v>
      </c>
      <c r="AF20" s="5"/>
      <c r="AG20" s="10"/>
      <c r="AH20" s="10"/>
      <c r="AI20" s="10"/>
      <c r="AJ20" s="12" t="s">
        <v>5</v>
      </c>
      <c r="AK20" s="25"/>
      <c r="AL20" s="25"/>
      <c r="AM20" s="25"/>
    </row>
    <row r="21" spans="1:39" s="6" customFormat="1" ht="39.75" thickTop="1" thickBot="1" x14ac:dyDescent="0.25">
      <c r="A21" s="11">
        <v>81</v>
      </c>
      <c r="B21" s="45" t="str">
        <f>IF(COUNTIF(R21:AE21,"")=No_of_Columns,"",IF(COUNTIF(R21:AE21,"ok")=No_of_Columns,"ok","Incomplete"))</f>
        <v>ok</v>
      </c>
      <c r="C21" s="41" t="s">
        <v>352</v>
      </c>
      <c r="D21" s="75" t="s">
        <v>233</v>
      </c>
      <c r="E21" s="75" t="s">
        <v>234</v>
      </c>
      <c r="F21" s="75" t="s">
        <v>235</v>
      </c>
      <c r="G21" s="37"/>
      <c r="H21" s="35" t="s">
        <v>497</v>
      </c>
      <c r="I21" s="75" t="s">
        <v>507</v>
      </c>
      <c r="J21" s="75" t="s">
        <v>354</v>
      </c>
      <c r="K21" s="75" t="s">
        <v>429</v>
      </c>
      <c r="L21" s="36" t="s">
        <v>244</v>
      </c>
      <c r="M21" s="37" t="s">
        <v>385</v>
      </c>
      <c r="N21" s="37"/>
      <c r="O21" s="35" t="s">
        <v>498</v>
      </c>
      <c r="P21" s="48" t="s">
        <v>499</v>
      </c>
      <c r="Q21" s="62"/>
      <c r="R21" s="69" t="str">
        <f>IF(COUNTA($C21:$P21)=0,"",IF(ISBLANK($C21),"Empty cell",IF(OR($C21="I",$C21="R",$C21="T"),"ok","Entry should be one of 'I', 'R', or 'T'")))</f>
        <v>ok</v>
      </c>
      <c r="S21" s="69" t="str">
        <f>IF(COUNTA($C21:$P21)=0,"",IF(ISBLANK(D21),"Empty cell","ok"))</f>
        <v>ok</v>
      </c>
      <c r="T21" s="69" t="str">
        <f>IF(COUNTA($C21:$P21)=0,"",IF(ISBLANK(E21),"Empty cell","ok"))</f>
        <v>ok</v>
      </c>
      <c r="U21" s="69" t="str">
        <f>IF(COUNTA($C21:$P21)=0,"",IF(ISBLANK(F21),"Empty cell",IF(IF(ISERROR(FIND("@",F21)),1,0)+IF(ISERROR(FIND(".",F21)),1,0)&gt;0,"Entry is not an email address","ok")))</f>
        <v>ok</v>
      </c>
      <c r="V21" s="69" t="str">
        <f>IF(COUNTA($C21:$P21)=0,"",IF(G21="D",IF(ISBLANK(H21),"ok","Entries should not be made in both columns"),IF(ISBLANK(G21),IF(ISBLANK(H21),"Empty cell","ok"),"Entry should be 'D'")))</f>
        <v>ok</v>
      </c>
      <c r="W21" s="69" t="str">
        <f>IF(COUNTA($C21:$P21)=0,"",IF(G21="D",IF(ISBLANK(H21),"ok","Entries should not be made in both columns"),IF(ISBLANK(G21),IF(ISBLANK(H21),"Empty cell","ok"),IF(ISBLANK(H21),"ok","Entries should not be made in both columns"))))</f>
        <v>ok</v>
      </c>
      <c r="X21" s="69" t="str">
        <f>IF(COUNTA($C21:$P21)=0,"",IF(ISBLANK($I21),"Empty cell","ok"))</f>
        <v>ok</v>
      </c>
      <c r="Y21" s="69" t="str">
        <f>IF(COUNTA($C21:$P21)=0,"",IF(ISBLANK($J21),"Empty cell","ok"))</f>
        <v>ok</v>
      </c>
      <c r="Z21" s="69" t="str">
        <f>IF(COUNTA($C21:$P21)=0,"",IF(ISBLANK($K21),"Empty cell","ok"))</f>
        <v>ok</v>
      </c>
      <c r="AA21" s="69" t="str">
        <f>IF(COUNTA($C21:$P21)=0,"",IF(ISBLANK($L21),"Empty cell","ok"))</f>
        <v>ok</v>
      </c>
      <c r="AB21" s="69" t="str">
        <f>IF(COUNTA($C21:$P21)=0,"",IF(C21="T",IF(ISBLANK($M21),"ok","No entry should be made"),IF(ISBLANK($M21),"Empty cell",IF(OR($M21="V",$M21="NV"),"ok","Entry should be one of 'V' or 'NV'"))))</f>
        <v>ok</v>
      </c>
      <c r="AC21" s="69" t="str">
        <f>IF(COUNTA($C21:$P21)=0,"",IF(C21="T",IF(ISBLANK($N21),"ok","No entry should be made"),IF(N21="D",IF(ISBLANK(O21),"ok","Entries should not be made in both columns"),IF(ISBLANK(N21),IF(ISBLANK(O21),"Empty cell","ok"),"Entry should be 'D'"))))</f>
        <v>ok</v>
      </c>
      <c r="AD21" s="69" t="str">
        <f>IF(COUNTA($C21:$P21)=0,"",IF(C21="T",IF(ISBLANK($O21),"ok","No entry should be made"),IF(N21="D",IF(ISBLANK(O21),"ok","Entries should not be made in both columns"),IF(ISBLANK(N21),IF(ISBLANK(O21),"Empty cell","ok"),IF(ISBLANK(O21),"ok","Entries should not be made in both columns")))))</f>
        <v>ok</v>
      </c>
      <c r="AE21" s="69" t="str">
        <f>IF(COUNTA($C21:$P21)=0,"",IF(C21="T",IF(ISBLANK($P21),"ok","No entry should be made"),IF(ISBLANK($P21),"Empty cell","ok")))</f>
        <v>ok</v>
      </c>
      <c r="AF21" s="5"/>
      <c r="AG21" s="10"/>
      <c r="AH21" s="10"/>
      <c r="AI21" s="10"/>
      <c r="AJ21" s="12" t="s">
        <v>5</v>
      </c>
      <c r="AK21" s="25"/>
      <c r="AL21" s="25"/>
      <c r="AM21" s="25"/>
    </row>
    <row r="22" spans="1:39" s="6" customFormat="1" ht="39.75" thickTop="1" thickBot="1" x14ac:dyDescent="0.25">
      <c r="A22" s="11">
        <v>75</v>
      </c>
      <c r="B22" s="45" t="str">
        <f>IF(COUNTIF(R22:AE22,"")=No_of_Columns,"",IF(COUNTIF(R22:AE22,"ok")=No_of_Columns,"ok","Incomplete"))</f>
        <v>ok</v>
      </c>
      <c r="C22" s="41" t="s">
        <v>352</v>
      </c>
      <c r="D22" s="75" t="s">
        <v>233</v>
      </c>
      <c r="E22" s="75" t="s">
        <v>234</v>
      </c>
      <c r="F22" s="75" t="s">
        <v>235</v>
      </c>
      <c r="G22" s="37"/>
      <c r="H22" s="35" t="s">
        <v>497</v>
      </c>
      <c r="I22" s="75" t="s">
        <v>507</v>
      </c>
      <c r="J22" s="75" t="s">
        <v>354</v>
      </c>
      <c r="K22" s="75" t="s">
        <v>423</v>
      </c>
      <c r="L22" s="36" t="s">
        <v>238</v>
      </c>
      <c r="M22" s="37" t="s">
        <v>385</v>
      </c>
      <c r="N22" s="37"/>
      <c r="O22" s="35" t="s">
        <v>498</v>
      </c>
      <c r="P22" s="48" t="s">
        <v>499</v>
      </c>
      <c r="Q22" s="62"/>
      <c r="R22" s="69" t="str">
        <f>IF(COUNTA($C22:$P22)=0,"",IF(ISBLANK($C22),"Empty cell",IF(OR($C22="I",$C22="R",$C22="T"),"ok","Entry should be one of 'I', 'R', or 'T'")))</f>
        <v>ok</v>
      </c>
      <c r="S22" s="69" t="str">
        <f>IF(COUNTA($C22:$P22)=0,"",IF(ISBLANK(D22),"Empty cell","ok"))</f>
        <v>ok</v>
      </c>
      <c r="T22" s="69" t="str">
        <f>IF(COUNTA($C22:$P22)=0,"",IF(ISBLANK(E22),"Empty cell","ok"))</f>
        <v>ok</v>
      </c>
      <c r="U22" s="69" t="str">
        <f>IF(COUNTA($C22:$P22)=0,"",IF(ISBLANK(F22),"Empty cell",IF(IF(ISERROR(FIND("@",F22)),1,0)+IF(ISERROR(FIND(".",F22)),1,0)&gt;0,"Entry is not an email address","ok")))</f>
        <v>ok</v>
      </c>
      <c r="V22" s="69" t="str">
        <f>IF(COUNTA($C22:$P22)=0,"",IF(G22="D",IF(ISBLANK(H22),"ok","Entries should not be made in both columns"),IF(ISBLANK(G22),IF(ISBLANK(H22),"Empty cell","ok"),"Entry should be 'D'")))</f>
        <v>ok</v>
      </c>
      <c r="W22" s="69" t="str">
        <f>IF(COUNTA($C22:$P22)=0,"",IF(G22="D",IF(ISBLANK(H22),"ok","Entries should not be made in both columns"),IF(ISBLANK(G22),IF(ISBLANK(H22),"Empty cell","ok"),IF(ISBLANK(H22),"ok","Entries should not be made in both columns"))))</f>
        <v>ok</v>
      </c>
      <c r="X22" s="69" t="str">
        <f>IF(COUNTA($C22:$P22)=0,"",IF(ISBLANK($I22),"Empty cell","ok"))</f>
        <v>ok</v>
      </c>
      <c r="Y22" s="69" t="str">
        <f>IF(COUNTA($C22:$P22)=0,"",IF(ISBLANK($J22),"Empty cell","ok"))</f>
        <v>ok</v>
      </c>
      <c r="Z22" s="69" t="str">
        <f>IF(COUNTA($C22:$P22)=0,"",IF(ISBLANK($K22),"Empty cell","ok"))</f>
        <v>ok</v>
      </c>
      <c r="AA22" s="69" t="str">
        <f>IF(COUNTA($C22:$P22)=0,"",IF(ISBLANK($L22),"Empty cell","ok"))</f>
        <v>ok</v>
      </c>
      <c r="AB22" s="69" t="str">
        <f>IF(COUNTA($C22:$P22)=0,"",IF(C22="T",IF(ISBLANK($M22),"ok","No entry should be made"),IF(ISBLANK($M22),"Empty cell",IF(OR($M22="V",$M22="NV"),"ok","Entry should be one of 'V' or 'NV'"))))</f>
        <v>ok</v>
      </c>
      <c r="AC22" s="69" t="str">
        <f>IF(COUNTA($C22:$P22)=0,"",IF(C22="T",IF(ISBLANK($N22),"ok","No entry should be made"),IF(N22="D",IF(ISBLANK(O22),"ok","Entries should not be made in both columns"),IF(ISBLANK(N22),IF(ISBLANK(O22),"Empty cell","ok"),"Entry should be 'D'"))))</f>
        <v>ok</v>
      </c>
      <c r="AD22" s="69" t="str">
        <f>IF(COUNTA($C22:$P22)=0,"",IF(C22="T",IF(ISBLANK($O22),"ok","No entry should be made"),IF(N22="D",IF(ISBLANK(O22),"ok","Entries should not be made in both columns"),IF(ISBLANK(N22),IF(ISBLANK(O22),"Empty cell","ok"),IF(ISBLANK(O22),"ok","Entries should not be made in both columns")))))</f>
        <v>ok</v>
      </c>
      <c r="AE22" s="69" t="str">
        <f>IF(COUNTA($C22:$P22)=0,"",IF(C22="T",IF(ISBLANK($P22),"ok","No entry should be made"),IF(ISBLANK($P22),"Empty cell","ok")))</f>
        <v>ok</v>
      </c>
      <c r="AF22" s="5"/>
      <c r="AG22" s="10"/>
      <c r="AH22" s="10"/>
      <c r="AI22" s="10"/>
      <c r="AJ22" s="12" t="s">
        <v>5</v>
      </c>
      <c r="AK22" s="25"/>
      <c r="AL22" s="25"/>
      <c r="AM22" s="25"/>
    </row>
    <row r="23" spans="1:39" s="6" customFormat="1" ht="39.75" thickTop="1" thickBot="1" x14ac:dyDescent="0.25">
      <c r="A23" s="11">
        <v>78</v>
      </c>
      <c r="B23" s="45" t="str">
        <f>IF(COUNTIF(R23:AE23,"")=No_of_Columns,"",IF(COUNTIF(R23:AE23,"ok")=No_of_Columns,"ok","Incomplete"))</f>
        <v>ok</v>
      </c>
      <c r="C23" s="41" t="s">
        <v>352</v>
      </c>
      <c r="D23" s="75" t="s">
        <v>233</v>
      </c>
      <c r="E23" s="75" t="s">
        <v>234</v>
      </c>
      <c r="F23" s="75" t="s">
        <v>235</v>
      </c>
      <c r="G23" s="37"/>
      <c r="H23" s="35" t="s">
        <v>497</v>
      </c>
      <c r="I23" s="75" t="s">
        <v>507</v>
      </c>
      <c r="J23" s="75" t="s">
        <v>354</v>
      </c>
      <c r="K23" s="75" t="s">
        <v>426</v>
      </c>
      <c r="L23" s="36" t="s">
        <v>241</v>
      </c>
      <c r="M23" s="37" t="s">
        <v>385</v>
      </c>
      <c r="N23" s="37"/>
      <c r="O23" s="35" t="s">
        <v>498</v>
      </c>
      <c r="P23" s="48" t="s">
        <v>499</v>
      </c>
      <c r="Q23" s="62"/>
      <c r="R23" s="69" t="str">
        <f>IF(COUNTA($C23:$P23)=0,"",IF(ISBLANK($C23),"Empty cell",IF(OR($C23="I",$C23="R",$C23="T"),"ok","Entry should be one of 'I', 'R', or 'T'")))</f>
        <v>ok</v>
      </c>
      <c r="S23" s="69" t="str">
        <f>IF(COUNTA($C23:$P23)=0,"",IF(ISBLANK(D23),"Empty cell","ok"))</f>
        <v>ok</v>
      </c>
      <c r="T23" s="69" t="str">
        <f>IF(COUNTA($C23:$P23)=0,"",IF(ISBLANK(E23),"Empty cell","ok"))</f>
        <v>ok</v>
      </c>
      <c r="U23" s="69" t="str">
        <f>IF(COUNTA($C23:$P23)=0,"",IF(ISBLANK(F23),"Empty cell",IF(IF(ISERROR(FIND("@",F23)),1,0)+IF(ISERROR(FIND(".",F23)),1,0)&gt;0,"Entry is not an email address","ok")))</f>
        <v>ok</v>
      </c>
      <c r="V23" s="69" t="str">
        <f>IF(COUNTA($C23:$P23)=0,"",IF(G23="D",IF(ISBLANK(H23),"ok","Entries should not be made in both columns"),IF(ISBLANK(G23),IF(ISBLANK(H23),"Empty cell","ok"),"Entry should be 'D'")))</f>
        <v>ok</v>
      </c>
      <c r="W23" s="69" t="str">
        <f>IF(COUNTA($C23:$P23)=0,"",IF(G23="D",IF(ISBLANK(H23),"ok","Entries should not be made in both columns"),IF(ISBLANK(G23),IF(ISBLANK(H23),"Empty cell","ok"),IF(ISBLANK(H23),"ok","Entries should not be made in both columns"))))</f>
        <v>ok</v>
      </c>
      <c r="X23" s="69" t="str">
        <f>IF(COUNTA($C23:$P23)=0,"",IF(ISBLANK($I23),"Empty cell","ok"))</f>
        <v>ok</v>
      </c>
      <c r="Y23" s="69" t="str">
        <f>IF(COUNTA($C23:$P23)=0,"",IF(ISBLANK($J23),"Empty cell","ok"))</f>
        <v>ok</v>
      </c>
      <c r="Z23" s="69" t="str">
        <f>IF(COUNTA($C23:$P23)=0,"",IF(ISBLANK($K23),"Empty cell","ok"))</f>
        <v>ok</v>
      </c>
      <c r="AA23" s="69" t="str">
        <f>IF(COUNTA($C23:$P23)=0,"",IF(ISBLANK($L23),"Empty cell","ok"))</f>
        <v>ok</v>
      </c>
      <c r="AB23" s="69" t="str">
        <f>IF(COUNTA($C23:$P23)=0,"",IF(C23="T",IF(ISBLANK($M23),"ok","No entry should be made"),IF(ISBLANK($M23),"Empty cell",IF(OR($M23="V",$M23="NV"),"ok","Entry should be one of 'V' or 'NV'"))))</f>
        <v>ok</v>
      </c>
      <c r="AC23" s="69" t="str">
        <f>IF(COUNTA($C23:$P23)=0,"",IF(C23="T",IF(ISBLANK($N23),"ok","No entry should be made"),IF(N23="D",IF(ISBLANK(O23),"ok","Entries should not be made in both columns"),IF(ISBLANK(N23),IF(ISBLANK(O23),"Empty cell","ok"),"Entry should be 'D'"))))</f>
        <v>ok</v>
      </c>
      <c r="AD23" s="69" t="str">
        <f>IF(COUNTA($C23:$P23)=0,"",IF(C23="T",IF(ISBLANK($O23),"ok","No entry should be made"),IF(N23="D",IF(ISBLANK(O23),"ok","Entries should not be made in both columns"),IF(ISBLANK(N23),IF(ISBLANK(O23),"Empty cell","ok"),IF(ISBLANK(O23),"ok","Entries should not be made in both columns")))))</f>
        <v>ok</v>
      </c>
      <c r="AE23" s="69" t="str">
        <f>IF(COUNTA($C23:$P23)=0,"",IF(C23="T",IF(ISBLANK($P23),"ok","No entry should be made"),IF(ISBLANK($P23),"Empty cell","ok")))</f>
        <v>ok</v>
      </c>
      <c r="AF23" s="5"/>
      <c r="AG23" s="10"/>
      <c r="AH23" s="10"/>
      <c r="AI23" s="10"/>
      <c r="AJ23" s="12" t="s">
        <v>5</v>
      </c>
      <c r="AK23" s="25"/>
      <c r="AL23" s="25"/>
      <c r="AM23" s="25"/>
    </row>
    <row r="24" spans="1:39" s="6" customFormat="1" ht="52.5" thickTop="1" thickBot="1" x14ac:dyDescent="0.25">
      <c r="A24" s="11">
        <v>73</v>
      </c>
      <c r="B24" s="45" t="str">
        <f>IF(COUNTIF(R24:AE24,"")=No_of_Columns,"",IF(COUNTIF(R24:AE24,"ok")=No_of_Columns,"ok","Incomplete"))</f>
        <v>ok</v>
      </c>
      <c r="C24" s="41" t="s">
        <v>352</v>
      </c>
      <c r="D24" s="75" t="s">
        <v>233</v>
      </c>
      <c r="E24" s="75" t="s">
        <v>234</v>
      </c>
      <c r="F24" s="75" t="s">
        <v>235</v>
      </c>
      <c r="G24" s="37"/>
      <c r="H24" s="35" t="s">
        <v>497</v>
      </c>
      <c r="I24" s="75" t="s">
        <v>507</v>
      </c>
      <c r="J24" s="75" t="s">
        <v>354</v>
      </c>
      <c r="K24" s="75" t="s">
        <v>421</v>
      </c>
      <c r="L24" s="36" t="s">
        <v>236</v>
      </c>
      <c r="M24" s="37" t="s">
        <v>385</v>
      </c>
      <c r="N24" s="37"/>
      <c r="O24" s="35" t="s">
        <v>498</v>
      </c>
      <c r="P24" s="48" t="s">
        <v>499</v>
      </c>
      <c r="Q24" s="62"/>
      <c r="R24" s="69" t="str">
        <f>IF(COUNTA($C24:$P24)=0,"",IF(ISBLANK($C24),"Empty cell",IF(OR($C24="I",$C24="R",$C24="T"),"ok","Entry should be one of 'I', 'R', or 'T'")))</f>
        <v>ok</v>
      </c>
      <c r="S24" s="69" t="str">
        <f>IF(COUNTA($C24:$P24)=0,"",IF(ISBLANK(D24),"Empty cell","ok"))</f>
        <v>ok</v>
      </c>
      <c r="T24" s="69" t="str">
        <f>IF(COUNTA($C24:$P24)=0,"",IF(ISBLANK(E24),"Empty cell","ok"))</f>
        <v>ok</v>
      </c>
      <c r="U24" s="69" t="str">
        <f>IF(COUNTA($C24:$P24)=0,"",IF(ISBLANK(F24),"Empty cell",IF(IF(ISERROR(FIND("@",F24)),1,0)+IF(ISERROR(FIND(".",F24)),1,0)&gt;0,"Entry is not an email address","ok")))</f>
        <v>ok</v>
      </c>
      <c r="V24" s="69" t="str">
        <f>IF(COUNTA($C24:$P24)=0,"",IF(G24="D",IF(ISBLANK(H24),"ok","Entries should not be made in both columns"),IF(ISBLANK(G24),IF(ISBLANK(H24),"Empty cell","ok"),"Entry should be 'D'")))</f>
        <v>ok</v>
      </c>
      <c r="W24" s="69" t="str">
        <f>IF(COUNTA($C24:$P24)=0,"",IF(G24="D",IF(ISBLANK(H24),"ok","Entries should not be made in both columns"),IF(ISBLANK(G24),IF(ISBLANK(H24),"Empty cell","ok"),IF(ISBLANK(H24),"ok","Entries should not be made in both columns"))))</f>
        <v>ok</v>
      </c>
      <c r="X24" s="69" t="str">
        <f>IF(COUNTA($C24:$P24)=0,"",IF(ISBLANK($I24),"Empty cell","ok"))</f>
        <v>ok</v>
      </c>
      <c r="Y24" s="69" t="str">
        <f>IF(COUNTA($C24:$P24)=0,"",IF(ISBLANK($J24),"Empty cell","ok"))</f>
        <v>ok</v>
      </c>
      <c r="Z24" s="69" t="str">
        <f>IF(COUNTA($C24:$P24)=0,"",IF(ISBLANK($K24),"Empty cell","ok"))</f>
        <v>ok</v>
      </c>
      <c r="AA24" s="69" t="str">
        <f>IF(COUNTA($C24:$P24)=0,"",IF(ISBLANK($L24),"Empty cell","ok"))</f>
        <v>ok</v>
      </c>
      <c r="AB24" s="69" t="str">
        <f>IF(COUNTA($C24:$P24)=0,"",IF(C24="T",IF(ISBLANK($M24),"ok","No entry should be made"),IF(ISBLANK($M24),"Empty cell",IF(OR($M24="V",$M24="NV"),"ok","Entry should be one of 'V' or 'NV'"))))</f>
        <v>ok</v>
      </c>
      <c r="AC24" s="69" t="str">
        <f>IF(COUNTA($C24:$P24)=0,"",IF(C24="T",IF(ISBLANK($N24),"ok","No entry should be made"),IF(N24="D",IF(ISBLANK(O24),"ok","Entries should not be made in both columns"),IF(ISBLANK(N24),IF(ISBLANK(O24),"Empty cell","ok"),"Entry should be 'D'"))))</f>
        <v>ok</v>
      </c>
      <c r="AD24" s="69" t="str">
        <f>IF(COUNTA($C24:$P24)=0,"",IF(C24="T",IF(ISBLANK($O24),"ok","No entry should be made"),IF(N24="D",IF(ISBLANK(O24),"ok","Entries should not be made in both columns"),IF(ISBLANK(N24),IF(ISBLANK(O24),"Empty cell","ok"),IF(ISBLANK(O24),"ok","Entries should not be made in both columns")))))</f>
        <v>ok</v>
      </c>
      <c r="AE24" s="69" t="str">
        <f>IF(COUNTA($C24:$P24)=0,"",IF(C24="T",IF(ISBLANK($P24),"ok","No entry should be made"),IF(ISBLANK($P24),"Empty cell","ok")))</f>
        <v>ok</v>
      </c>
      <c r="AF24" s="5"/>
      <c r="AG24" s="10"/>
      <c r="AH24" s="10"/>
      <c r="AI24" s="10"/>
      <c r="AJ24" s="12" t="s">
        <v>5</v>
      </c>
      <c r="AK24" s="25"/>
      <c r="AL24" s="25"/>
      <c r="AM24" s="25"/>
    </row>
    <row r="25" spans="1:39" s="6" customFormat="1" ht="39.75" thickTop="1" thickBot="1" x14ac:dyDescent="0.25">
      <c r="A25" s="11">
        <v>80</v>
      </c>
      <c r="B25" s="45" t="str">
        <f>IF(COUNTIF(R25:AE25,"")=No_of_Columns,"",IF(COUNTIF(R25:AE25,"ok")=No_of_Columns,"ok","Incomplete"))</f>
        <v>ok</v>
      </c>
      <c r="C25" s="41" t="s">
        <v>352</v>
      </c>
      <c r="D25" s="75" t="s">
        <v>233</v>
      </c>
      <c r="E25" s="75" t="s">
        <v>234</v>
      </c>
      <c r="F25" s="75" t="s">
        <v>235</v>
      </c>
      <c r="G25" s="37"/>
      <c r="H25" s="35" t="s">
        <v>497</v>
      </c>
      <c r="I25" s="75" t="s">
        <v>507</v>
      </c>
      <c r="J25" s="75" t="s">
        <v>354</v>
      </c>
      <c r="K25" s="75" t="s">
        <v>428</v>
      </c>
      <c r="L25" s="36" t="s">
        <v>243</v>
      </c>
      <c r="M25" s="37" t="s">
        <v>385</v>
      </c>
      <c r="N25" s="37"/>
      <c r="O25" s="35" t="s">
        <v>498</v>
      </c>
      <c r="P25" s="48" t="s">
        <v>499</v>
      </c>
      <c r="Q25" s="62"/>
      <c r="R25" s="69" t="str">
        <f>IF(COUNTA($C25:$P25)=0,"",IF(ISBLANK($C25),"Empty cell",IF(OR($C25="I",$C25="R",$C25="T"),"ok","Entry should be one of 'I', 'R', or 'T'")))</f>
        <v>ok</v>
      </c>
      <c r="S25" s="69" t="str">
        <f>IF(COUNTA($C25:$P25)=0,"",IF(ISBLANK(D25),"Empty cell","ok"))</f>
        <v>ok</v>
      </c>
      <c r="T25" s="69" t="str">
        <f>IF(COUNTA($C25:$P25)=0,"",IF(ISBLANK(E25),"Empty cell","ok"))</f>
        <v>ok</v>
      </c>
      <c r="U25" s="69" t="str">
        <f>IF(COUNTA($C25:$P25)=0,"",IF(ISBLANK(F25),"Empty cell",IF(IF(ISERROR(FIND("@",F25)),1,0)+IF(ISERROR(FIND(".",F25)),1,0)&gt;0,"Entry is not an email address","ok")))</f>
        <v>ok</v>
      </c>
      <c r="V25" s="69" t="str">
        <f>IF(COUNTA($C25:$P25)=0,"",IF(G25="D",IF(ISBLANK(H25),"ok","Entries should not be made in both columns"),IF(ISBLANK(G25),IF(ISBLANK(H25),"Empty cell","ok"),"Entry should be 'D'")))</f>
        <v>ok</v>
      </c>
      <c r="W25" s="69" t="str">
        <f>IF(COUNTA($C25:$P25)=0,"",IF(G25="D",IF(ISBLANK(H25),"ok","Entries should not be made in both columns"),IF(ISBLANK(G25),IF(ISBLANK(H25),"Empty cell","ok"),IF(ISBLANK(H25),"ok","Entries should not be made in both columns"))))</f>
        <v>ok</v>
      </c>
      <c r="X25" s="69" t="str">
        <f>IF(COUNTA($C25:$P25)=0,"",IF(ISBLANK($I25),"Empty cell","ok"))</f>
        <v>ok</v>
      </c>
      <c r="Y25" s="69" t="str">
        <f>IF(COUNTA($C25:$P25)=0,"",IF(ISBLANK($J25),"Empty cell","ok"))</f>
        <v>ok</v>
      </c>
      <c r="Z25" s="69" t="str">
        <f>IF(COUNTA($C25:$P25)=0,"",IF(ISBLANK($K25),"Empty cell","ok"))</f>
        <v>ok</v>
      </c>
      <c r="AA25" s="69" t="str">
        <f>IF(COUNTA($C25:$P25)=0,"",IF(ISBLANK($L25),"Empty cell","ok"))</f>
        <v>ok</v>
      </c>
      <c r="AB25" s="69" t="str">
        <f>IF(COUNTA($C25:$P25)=0,"",IF(C25="T",IF(ISBLANK($M25),"ok","No entry should be made"),IF(ISBLANK($M25),"Empty cell",IF(OR($M25="V",$M25="NV"),"ok","Entry should be one of 'V' or 'NV'"))))</f>
        <v>ok</v>
      </c>
      <c r="AC25" s="69" t="str">
        <f>IF(COUNTA($C25:$P25)=0,"",IF(C25="T",IF(ISBLANK($N25),"ok","No entry should be made"),IF(N25="D",IF(ISBLANK(O25),"ok","Entries should not be made in both columns"),IF(ISBLANK(N25),IF(ISBLANK(O25),"Empty cell","ok"),"Entry should be 'D'"))))</f>
        <v>ok</v>
      </c>
      <c r="AD25" s="69" t="str">
        <f>IF(COUNTA($C25:$P25)=0,"",IF(C25="T",IF(ISBLANK($O25),"ok","No entry should be made"),IF(N25="D",IF(ISBLANK(O25),"ok","Entries should not be made in both columns"),IF(ISBLANK(N25),IF(ISBLANK(O25),"Empty cell","ok"),IF(ISBLANK(O25),"ok","Entries should not be made in both columns")))))</f>
        <v>ok</v>
      </c>
      <c r="AE25" s="69" t="str">
        <f>IF(COUNTA($C25:$P25)=0,"",IF(C25="T",IF(ISBLANK($P25),"ok","No entry should be made"),IF(ISBLANK($P25),"Empty cell","ok")))</f>
        <v>ok</v>
      </c>
      <c r="AF25" s="5"/>
      <c r="AG25" s="10"/>
      <c r="AH25" s="10"/>
      <c r="AI25" s="10"/>
      <c r="AJ25" s="12" t="s">
        <v>5</v>
      </c>
      <c r="AK25" s="25"/>
      <c r="AL25" s="25"/>
      <c r="AM25" s="25"/>
    </row>
    <row r="26" spans="1:39" s="6" customFormat="1" ht="52.5" thickTop="1" thickBot="1" x14ac:dyDescent="0.25">
      <c r="A26" s="11">
        <v>79</v>
      </c>
      <c r="B26" s="45" t="str">
        <f>IF(COUNTIF(R26:AE26,"")=No_of_Columns,"",IF(COUNTIF(R26:AE26,"ok")=No_of_Columns,"ok","Incomplete"))</f>
        <v>ok</v>
      </c>
      <c r="C26" s="41" t="s">
        <v>352</v>
      </c>
      <c r="D26" s="75" t="s">
        <v>233</v>
      </c>
      <c r="E26" s="75" t="s">
        <v>234</v>
      </c>
      <c r="F26" s="75" t="s">
        <v>235</v>
      </c>
      <c r="G26" s="37"/>
      <c r="H26" s="35" t="s">
        <v>497</v>
      </c>
      <c r="I26" s="75" t="s">
        <v>507</v>
      </c>
      <c r="J26" s="75" t="s">
        <v>354</v>
      </c>
      <c r="K26" s="75" t="s">
        <v>427</v>
      </c>
      <c r="L26" s="36" t="s">
        <v>242</v>
      </c>
      <c r="M26" s="37" t="s">
        <v>385</v>
      </c>
      <c r="N26" s="37"/>
      <c r="O26" s="35" t="s">
        <v>498</v>
      </c>
      <c r="P26" s="48" t="s">
        <v>499</v>
      </c>
      <c r="Q26" s="62"/>
      <c r="R26" s="69" t="str">
        <f>IF(COUNTA($C26:$P26)=0,"",IF(ISBLANK($C26),"Empty cell",IF(OR($C26="I",$C26="R",$C26="T"),"ok","Entry should be one of 'I', 'R', or 'T'")))</f>
        <v>ok</v>
      </c>
      <c r="S26" s="69" t="str">
        <f>IF(COUNTA($C26:$P26)=0,"",IF(ISBLANK(D26),"Empty cell","ok"))</f>
        <v>ok</v>
      </c>
      <c r="T26" s="69" t="str">
        <f>IF(COUNTA($C26:$P26)=0,"",IF(ISBLANK(E26),"Empty cell","ok"))</f>
        <v>ok</v>
      </c>
      <c r="U26" s="69" t="str">
        <f>IF(COUNTA($C26:$P26)=0,"",IF(ISBLANK(F26),"Empty cell",IF(IF(ISERROR(FIND("@",F26)),1,0)+IF(ISERROR(FIND(".",F26)),1,0)&gt;0,"Entry is not an email address","ok")))</f>
        <v>ok</v>
      </c>
      <c r="V26" s="69" t="str">
        <f>IF(COUNTA($C26:$P26)=0,"",IF(G26="D",IF(ISBLANK(H26),"ok","Entries should not be made in both columns"),IF(ISBLANK(G26),IF(ISBLANK(H26),"Empty cell","ok"),"Entry should be 'D'")))</f>
        <v>ok</v>
      </c>
      <c r="W26" s="69" t="str">
        <f>IF(COUNTA($C26:$P26)=0,"",IF(G26="D",IF(ISBLANK(H26),"ok","Entries should not be made in both columns"),IF(ISBLANK(G26),IF(ISBLANK(H26),"Empty cell","ok"),IF(ISBLANK(H26),"ok","Entries should not be made in both columns"))))</f>
        <v>ok</v>
      </c>
      <c r="X26" s="69" t="str">
        <f>IF(COUNTA($C26:$P26)=0,"",IF(ISBLANK($I26),"Empty cell","ok"))</f>
        <v>ok</v>
      </c>
      <c r="Y26" s="69" t="str">
        <f>IF(COUNTA($C26:$P26)=0,"",IF(ISBLANK($J26),"Empty cell","ok"))</f>
        <v>ok</v>
      </c>
      <c r="Z26" s="69" t="str">
        <f>IF(COUNTA($C26:$P26)=0,"",IF(ISBLANK($K26),"Empty cell","ok"))</f>
        <v>ok</v>
      </c>
      <c r="AA26" s="69" t="str">
        <f>IF(COUNTA($C26:$P26)=0,"",IF(ISBLANK($L26),"Empty cell","ok"))</f>
        <v>ok</v>
      </c>
      <c r="AB26" s="69" t="str">
        <f>IF(COUNTA($C26:$P26)=0,"",IF(C26="T",IF(ISBLANK($M26),"ok","No entry should be made"),IF(ISBLANK($M26),"Empty cell",IF(OR($M26="V",$M26="NV"),"ok","Entry should be one of 'V' or 'NV'"))))</f>
        <v>ok</v>
      </c>
      <c r="AC26" s="69" t="str">
        <f>IF(COUNTA($C26:$P26)=0,"",IF(C26="T",IF(ISBLANK($N26),"ok","No entry should be made"),IF(N26="D",IF(ISBLANK(O26),"ok","Entries should not be made in both columns"),IF(ISBLANK(N26),IF(ISBLANK(O26),"Empty cell","ok"),"Entry should be 'D'"))))</f>
        <v>ok</v>
      </c>
      <c r="AD26" s="69" t="str">
        <f>IF(COUNTA($C26:$P26)=0,"",IF(C26="T",IF(ISBLANK($O26),"ok","No entry should be made"),IF(N26="D",IF(ISBLANK(O26),"ok","Entries should not be made in both columns"),IF(ISBLANK(N26),IF(ISBLANK(O26),"Empty cell","ok"),IF(ISBLANK(O26),"ok","Entries should not be made in both columns")))))</f>
        <v>ok</v>
      </c>
      <c r="AE26" s="69" t="str">
        <f>IF(COUNTA($C26:$P26)=0,"",IF(C26="T",IF(ISBLANK($P26),"ok","No entry should be made"),IF(ISBLANK($P26),"Empty cell","ok")))</f>
        <v>ok</v>
      </c>
      <c r="AF26" s="5"/>
      <c r="AG26" s="10"/>
      <c r="AH26" s="10"/>
      <c r="AI26" s="10"/>
      <c r="AJ26" s="12" t="s">
        <v>5</v>
      </c>
      <c r="AK26" s="25"/>
      <c r="AL26" s="25"/>
      <c r="AM26" s="25"/>
    </row>
    <row r="27" spans="1:39" s="6" customFormat="1" ht="39.75" thickTop="1" thickBot="1" x14ac:dyDescent="0.25">
      <c r="A27" s="11">
        <v>74</v>
      </c>
      <c r="B27" s="45" t="str">
        <f>IF(COUNTIF(R27:AE27,"")=No_of_Columns,"",IF(COUNTIF(R27:AE27,"ok")=No_of_Columns,"ok","Incomplete"))</f>
        <v>ok</v>
      </c>
      <c r="C27" s="41" t="s">
        <v>352</v>
      </c>
      <c r="D27" s="75" t="s">
        <v>233</v>
      </c>
      <c r="E27" s="75" t="s">
        <v>234</v>
      </c>
      <c r="F27" s="75" t="s">
        <v>235</v>
      </c>
      <c r="G27" s="37"/>
      <c r="H27" s="35" t="s">
        <v>497</v>
      </c>
      <c r="I27" s="75" t="s">
        <v>507</v>
      </c>
      <c r="J27" s="75" t="s">
        <v>354</v>
      </c>
      <c r="K27" s="75" t="s">
        <v>422</v>
      </c>
      <c r="L27" s="36" t="s">
        <v>237</v>
      </c>
      <c r="M27" s="37" t="s">
        <v>385</v>
      </c>
      <c r="N27" s="37"/>
      <c r="O27" s="35" t="s">
        <v>498</v>
      </c>
      <c r="P27" s="48" t="s">
        <v>499</v>
      </c>
      <c r="Q27" s="62"/>
      <c r="R27" s="69" t="str">
        <f>IF(COUNTA($C27:$P27)=0,"",IF(ISBLANK($C27),"Empty cell",IF(OR($C27="I",$C27="R",$C27="T"),"ok","Entry should be one of 'I', 'R', or 'T'")))</f>
        <v>ok</v>
      </c>
      <c r="S27" s="69" t="str">
        <f>IF(COUNTA($C27:$P27)=0,"",IF(ISBLANK(D27),"Empty cell","ok"))</f>
        <v>ok</v>
      </c>
      <c r="T27" s="69" t="str">
        <f>IF(COUNTA($C27:$P27)=0,"",IF(ISBLANK(E27),"Empty cell","ok"))</f>
        <v>ok</v>
      </c>
      <c r="U27" s="69" t="str">
        <f>IF(COUNTA($C27:$P27)=0,"",IF(ISBLANK(F27),"Empty cell",IF(IF(ISERROR(FIND("@",F27)),1,0)+IF(ISERROR(FIND(".",F27)),1,0)&gt;0,"Entry is not an email address","ok")))</f>
        <v>ok</v>
      </c>
      <c r="V27" s="69" t="str">
        <f>IF(COUNTA($C27:$P27)=0,"",IF(G27="D",IF(ISBLANK(H27),"ok","Entries should not be made in both columns"),IF(ISBLANK(G27),IF(ISBLANK(H27),"Empty cell","ok"),"Entry should be 'D'")))</f>
        <v>ok</v>
      </c>
      <c r="W27" s="69" t="str">
        <f>IF(COUNTA($C27:$P27)=0,"",IF(G27="D",IF(ISBLANK(H27),"ok","Entries should not be made in both columns"),IF(ISBLANK(G27),IF(ISBLANK(H27),"Empty cell","ok"),IF(ISBLANK(H27),"ok","Entries should not be made in both columns"))))</f>
        <v>ok</v>
      </c>
      <c r="X27" s="69" t="str">
        <f>IF(COUNTA($C27:$P27)=0,"",IF(ISBLANK($I27),"Empty cell","ok"))</f>
        <v>ok</v>
      </c>
      <c r="Y27" s="69" t="str">
        <f>IF(COUNTA($C27:$P27)=0,"",IF(ISBLANK($J27),"Empty cell","ok"))</f>
        <v>ok</v>
      </c>
      <c r="Z27" s="69" t="str">
        <f>IF(COUNTA($C27:$P27)=0,"",IF(ISBLANK($K27),"Empty cell","ok"))</f>
        <v>ok</v>
      </c>
      <c r="AA27" s="69" t="str">
        <f>IF(COUNTA($C27:$P27)=0,"",IF(ISBLANK($L27),"Empty cell","ok"))</f>
        <v>ok</v>
      </c>
      <c r="AB27" s="69" t="str">
        <f>IF(COUNTA($C27:$P27)=0,"",IF(C27="T",IF(ISBLANK($M27),"ok","No entry should be made"),IF(ISBLANK($M27),"Empty cell",IF(OR($M27="V",$M27="NV"),"ok","Entry should be one of 'V' or 'NV'"))))</f>
        <v>ok</v>
      </c>
      <c r="AC27" s="69" t="str">
        <f>IF(COUNTA($C27:$P27)=0,"",IF(C27="T",IF(ISBLANK($N27),"ok","No entry should be made"),IF(N27="D",IF(ISBLANK(O27),"ok","Entries should not be made in both columns"),IF(ISBLANK(N27),IF(ISBLANK(O27),"Empty cell","ok"),"Entry should be 'D'"))))</f>
        <v>ok</v>
      </c>
      <c r="AD27" s="69" t="str">
        <f>IF(COUNTA($C27:$P27)=0,"",IF(C27="T",IF(ISBLANK($O27),"ok","No entry should be made"),IF(N27="D",IF(ISBLANK(O27),"ok","Entries should not be made in both columns"),IF(ISBLANK(N27),IF(ISBLANK(O27),"Empty cell","ok"),IF(ISBLANK(O27),"ok","Entries should not be made in both columns")))))</f>
        <v>ok</v>
      </c>
      <c r="AE27" s="69" t="str">
        <f>IF(COUNTA($C27:$P27)=0,"",IF(C27="T",IF(ISBLANK($P27),"ok","No entry should be made"),IF(ISBLANK($P27),"Empty cell","ok")))</f>
        <v>ok</v>
      </c>
      <c r="AF27" s="5"/>
      <c r="AG27" s="10"/>
      <c r="AH27" s="10"/>
      <c r="AI27" s="10"/>
      <c r="AJ27" s="12" t="s">
        <v>5</v>
      </c>
      <c r="AK27" s="25"/>
      <c r="AL27" s="25"/>
      <c r="AM27" s="25"/>
    </row>
    <row r="28" spans="1:39" s="6" customFormat="1" ht="39.75" thickTop="1" thickBot="1" x14ac:dyDescent="0.25">
      <c r="A28" s="11">
        <v>82</v>
      </c>
      <c r="B28" s="45" t="str">
        <f>IF(COUNTIF(R28:AE28,"")=No_of_Columns,"",IF(COUNTIF(R28:AE28,"ok")=No_of_Columns,"ok","Incomplete"))</f>
        <v>ok</v>
      </c>
      <c r="C28" s="41" t="s">
        <v>352</v>
      </c>
      <c r="D28" s="75" t="s">
        <v>233</v>
      </c>
      <c r="E28" s="75" t="s">
        <v>234</v>
      </c>
      <c r="F28" s="75" t="s">
        <v>235</v>
      </c>
      <c r="G28" s="37"/>
      <c r="H28" s="35" t="s">
        <v>497</v>
      </c>
      <c r="I28" s="75" t="s">
        <v>507</v>
      </c>
      <c r="J28" s="75" t="s">
        <v>354</v>
      </c>
      <c r="K28" s="75" t="s">
        <v>430</v>
      </c>
      <c r="L28" s="36" t="s">
        <v>245</v>
      </c>
      <c r="M28" s="37" t="s">
        <v>385</v>
      </c>
      <c r="N28" s="37"/>
      <c r="O28" s="35" t="s">
        <v>498</v>
      </c>
      <c r="P28" s="48" t="s">
        <v>499</v>
      </c>
      <c r="Q28" s="62"/>
      <c r="R28" s="69" t="str">
        <f>IF(COUNTA($C28:$P28)=0,"",IF(ISBLANK($C28),"Empty cell",IF(OR($C28="I",$C28="R",$C28="T"),"ok","Entry should be one of 'I', 'R', or 'T'")))</f>
        <v>ok</v>
      </c>
      <c r="S28" s="69" t="str">
        <f>IF(COUNTA($C28:$P28)=0,"",IF(ISBLANK(D28),"Empty cell","ok"))</f>
        <v>ok</v>
      </c>
      <c r="T28" s="69" t="str">
        <f>IF(COUNTA($C28:$P28)=0,"",IF(ISBLANK(E28),"Empty cell","ok"))</f>
        <v>ok</v>
      </c>
      <c r="U28" s="69" t="str">
        <f>IF(COUNTA($C28:$P28)=0,"",IF(ISBLANK(F28),"Empty cell",IF(IF(ISERROR(FIND("@",F28)),1,0)+IF(ISERROR(FIND(".",F28)),1,0)&gt;0,"Entry is not an email address","ok")))</f>
        <v>ok</v>
      </c>
      <c r="V28" s="69" t="str">
        <f>IF(COUNTA($C28:$P28)=0,"",IF(G28="D",IF(ISBLANK(H28),"ok","Entries should not be made in both columns"),IF(ISBLANK(G28),IF(ISBLANK(H28),"Empty cell","ok"),"Entry should be 'D'")))</f>
        <v>ok</v>
      </c>
      <c r="W28" s="69" t="str">
        <f>IF(COUNTA($C28:$P28)=0,"",IF(G28="D",IF(ISBLANK(H28),"ok","Entries should not be made in both columns"),IF(ISBLANK(G28),IF(ISBLANK(H28),"Empty cell","ok"),IF(ISBLANK(H28),"ok","Entries should not be made in both columns"))))</f>
        <v>ok</v>
      </c>
      <c r="X28" s="69" t="str">
        <f>IF(COUNTA($C28:$P28)=0,"",IF(ISBLANK($I28),"Empty cell","ok"))</f>
        <v>ok</v>
      </c>
      <c r="Y28" s="69" t="str">
        <f>IF(COUNTA($C28:$P28)=0,"",IF(ISBLANK($J28),"Empty cell","ok"))</f>
        <v>ok</v>
      </c>
      <c r="Z28" s="69" t="str">
        <f>IF(COUNTA($C28:$P28)=0,"",IF(ISBLANK($K28),"Empty cell","ok"))</f>
        <v>ok</v>
      </c>
      <c r="AA28" s="69" t="str">
        <f>IF(COUNTA($C28:$P28)=0,"",IF(ISBLANK($L28),"Empty cell","ok"))</f>
        <v>ok</v>
      </c>
      <c r="AB28" s="69" t="str">
        <f>IF(COUNTA($C28:$P28)=0,"",IF(C28="T",IF(ISBLANK($M28),"ok","No entry should be made"),IF(ISBLANK($M28),"Empty cell",IF(OR($M28="V",$M28="NV"),"ok","Entry should be one of 'V' or 'NV'"))))</f>
        <v>ok</v>
      </c>
      <c r="AC28" s="69" t="str">
        <f>IF(COUNTA($C28:$P28)=0,"",IF(C28="T",IF(ISBLANK($N28),"ok","No entry should be made"),IF(N28="D",IF(ISBLANK(O28),"ok","Entries should not be made in both columns"),IF(ISBLANK(N28),IF(ISBLANK(O28),"Empty cell","ok"),"Entry should be 'D'"))))</f>
        <v>ok</v>
      </c>
      <c r="AD28" s="69" t="str">
        <f>IF(COUNTA($C28:$P28)=0,"",IF(C28="T",IF(ISBLANK($O28),"ok","No entry should be made"),IF(N28="D",IF(ISBLANK(O28),"ok","Entries should not be made in both columns"),IF(ISBLANK(N28),IF(ISBLANK(O28),"Empty cell","ok"),IF(ISBLANK(O28),"ok","Entries should not be made in both columns")))))</f>
        <v>ok</v>
      </c>
      <c r="AE28" s="69" t="str">
        <f>IF(COUNTA($C28:$P28)=0,"",IF(C28="T",IF(ISBLANK($P28),"ok","No entry should be made"),IF(ISBLANK($P28),"Empty cell","ok")))</f>
        <v>ok</v>
      </c>
      <c r="AF28" s="5"/>
      <c r="AG28" s="10"/>
      <c r="AH28" s="10"/>
      <c r="AI28" s="10"/>
      <c r="AJ28" s="12" t="s">
        <v>5</v>
      </c>
      <c r="AK28" s="25"/>
      <c r="AL28" s="25"/>
      <c r="AM28" s="25"/>
    </row>
    <row r="29" spans="1:39" s="6" customFormat="1" ht="39.75" thickTop="1" thickBot="1" x14ac:dyDescent="0.25">
      <c r="A29" s="11">
        <v>76</v>
      </c>
      <c r="B29" s="45" t="str">
        <f>IF(COUNTIF(R29:AE29,"")=No_of_Columns,"",IF(COUNTIF(R29:AE29,"ok")=No_of_Columns,"ok","Incomplete"))</f>
        <v>ok</v>
      </c>
      <c r="C29" s="41" t="s">
        <v>352</v>
      </c>
      <c r="D29" s="75" t="s">
        <v>233</v>
      </c>
      <c r="E29" s="75" t="s">
        <v>234</v>
      </c>
      <c r="F29" s="75" t="s">
        <v>235</v>
      </c>
      <c r="G29" s="37"/>
      <c r="H29" s="35" t="s">
        <v>497</v>
      </c>
      <c r="I29" s="75" t="s">
        <v>507</v>
      </c>
      <c r="J29" s="75" t="s">
        <v>354</v>
      </c>
      <c r="K29" s="75" t="s">
        <v>424</v>
      </c>
      <c r="L29" s="36" t="s">
        <v>239</v>
      </c>
      <c r="M29" s="37" t="s">
        <v>385</v>
      </c>
      <c r="N29" s="37"/>
      <c r="O29" s="35" t="s">
        <v>498</v>
      </c>
      <c r="P29" s="48" t="s">
        <v>499</v>
      </c>
      <c r="Q29" s="62"/>
      <c r="R29" s="69" t="str">
        <f>IF(COUNTA($C29:$P29)=0,"",IF(ISBLANK($C29),"Empty cell",IF(OR($C29="I",$C29="R",$C29="T"),"ok","Entry should be one of 'I', 'R', or 'T'")))</f>
        <v>ok</v>
      </c>
      <c r="S29" s="69" t="str">
        <f>IF(COUNTA($C29:$P29)=0,"",IF(ISBLANK(D29),"Empty cell","ok"))</f>
        <v>ok</v>
      </c>
      <c r="T29" s="69" t="str">
        <f>IF(COUNTA($C29:$P29)=0,"",IF(ISBLANK(E29),"Empty cell","ok"))</f>
        <v>ok</v>
      </c>
      <c r="U29" s="69" t="str">
        <f>IF(COUNTA($C29:$P29)=0,"",IF(ISBLANK(F29),"Empty cell",IF(IF(ISERROR(FIND("@",F29)),1,0)+IF(ISERROR(FIND(".",F29)),1,0)&gt;0,"Entry is not an email address","ok")))</f>
        <v>ok</v>
      </c>
      <c r="V29" s="69" t="str">
        <f>IF(COUNTA($C29:$P29)=0,"",IF(G29="D",IF(ISBLANK(H29),"ok","Entries should not be made in both columns"),IF(ISBLANK(G29),IF(ISBLANK(H29),"Empty cell","ok"),"Entry should be 'D'")))</f>
        <v>ok</v>
      </c>
      <c r="W29" s="69" t="str">
        <f>IF(COUNTA($C29:$P29)=0,"",IF(G29="D",IF(ISBLANK(H29),"ok","Entries should not be made in both columns"),IF(ISBLANK(G29),IF(ISBLANK(H29),"Empty cell","ok"),IF(ISBLANK(H29),"ok","Entries should not be made in both columns"))))</f>
        <v>ok</v>
      </c>
      <c r="X29" s="69" t="str">
        <f>IF(COUNTA($C29:$P29)=0,"",IF(ISBLANK($I29),"Empty cell","ok"))</f>
        <v>ok</v>
      </c>
      <c r="Y29" s="69" t="str">
        <f>IF(COUNTA($C29:$P29)=0,"",IF(ISBLANK($J29),"Empty cell","ok"))</f>
        <v>ok</v>
      </c>
      <c r="Z29" s="69" t="str">
        <f>IF(COUNTA($C29:$P29)=0,"",IF(ISBLANK($K29),"Empty cell","ok"))</f>
        <v>ok</v>
      </c>
      <c r="AA29" s="69" t="str">
        <f>IF(COUNTA($C29:$P29)=0,"",IF(ISBLANK($L29),"Empty cell","ok"))</f>
        <v>ok</v>
      </c>
      <c r="AB29" s="69" t="str">
        <f>IF(COUNTA($C29:$P29)=0,"",IF(C29="T",IF(ISBLANK($M29),"ok","No entry should be made"),IF(ISBLANK($M29),"Empty cell",IF(OR($M29="V",$M29="NV"),"ok","Entry should be one of 'V' or 'NV'"))))</f>
        <v>ok</v>
      </c>
      <c r="AC29" s="69" t="str">
        <f>IF(COUNTA($C29:$P29)=0,"",IF(C29="T",IF(ISBLANK($N29),"ok","No entry should be made"),IF(N29="D",IF(ISBLANK(O29),"ok","Entries should not be made in both columns"),IF(ISBLANK(N29),IF(ISBLANK(O29),"Empty cell","ok"),"Entry should be 'D'"))))</f>
        <v>ok</v>
      </c>
      <c r="AD29" s="69" t="str">
        <f>IF(COUNTA($C29:$P29)=0,"",IF(C29="T",IF(ISBLANK($O29),"ok","No entry should be made"),IF(N29="D",IF(ISBLANK(O29),"ok","Entries should not be made in both columns"),IF(ISBLANK(N29),IF(ISBLANK(O29),"Empty cell","ok"),IF(ISBLANK(O29),"ok","Entries should not be made in both columns")))))</f>
        <v>ok</v>
      </c>
      <c r="AE29" s="69" t="str">
        <f>IF(COUNTA($C29:$P29)=0,"",IF(C29="T",IF(ISBLANK($P29),"ok","No entry should be made"),IF(ISBLANK($P29),"Empty cell","ok")))</f>
        <v>ok</v>
      </c>
      <c r="AF29" s="5"/>
      <c r="AG29" s="10"/>
      <c r="AH29" s="10"/>
      <c r="AI29" s="10"/>
      <c r="AJ29" s="12" t="s">
        <v>5</v>
      </c>
      <c r="AK29" s="25"/>
      <c r="AL29" s="25"/>
      <c r="AM29" s="25"/>
    </row>
    <row r="30" spans="1:39" s="6" customFormat="1" ht="39.75" thickTop="1" thickBot="1" x14ac:dyDescent="0.25">
      <c r="A30" s="11">
        <v>77</v>
      </c>
      <c r="B30" s="45" t="str">
        <f>IF(COUNTIF(R30:AE30,"")=No_of_Columns,"",IF(COUNTIF(R30:AE30,"ok")=No_of_Columns,"ok","Incomplete"))</f>
        <v>ok</v>
      </c>
      <c r="C30" s="41" t="s">
        <v>352</v>
      </c>
      <c r="D30" s="75" t="s">
        <v>233</v>
      </c>
      <c r="E30" s="75" t="s">
        <v>234</v>
      </c>
      <c r="F30" s="75" t="s">
        <v>235</v>
      </c>
      <c r="G30" s="37"/>
      <c r="H30" s="35" t="s">
        <v>497</v>
      </c>
      <c r="I30" s="75" t="s">
        <v>507</v>
      </c>
      <c r="J30" s="75" t="s">
        <v>354</v>
      </c>
      <c r="K30" s="75" t="s">
        <v>425</v>
      </c>
      <c r="L30" s="36" t="s">
        <v>240</v>
      </c>
      <c r="M30" s="37" t="s">
        <v>385</v>
      </c>
      <c r="N30" s="37"/>
      <c r="O30" s="35" t="s">
        <v>498</v>
      </c>
      <c r="P30" s="48" t="s">
        <v>499</v>
      </c>
      <c r="Q30" s="62"/>
      <c r="R30" s="69" t="str">
        <f>IF(COUNTA($C30:$P30)=0,"",IF(ISBLANK($C30),"Empty cell",IF(OR($C30="I",$C30="R",$C30="T"),"ok","Entry should be one of 'I', 'R', or 'T'")))</f>
        <v>ok</v>
      </c>
      <c r="S30" s="69" t="str">
        <f>IF(COUNTA($C30:$P30)=0,"",IF(ISBLANK(D30),"Empty cell","ok"))</f>
        <v>ok</v>
      </c>
      <c r="T30" s="69" t="str">
        <f>IF(COUNTA($C30:$P30)=0,"",IF(ISBLANK(E30),"Empty cell","ok"))</f>
        <v>ok</v>
      </c>
      <c r="U30" s="69" t="str">
        <f>IF(COUNTA($C30:$P30)=0,"",IF(ISBLANK(F30),"Empty cell",IF(IF(ISERROR(FIND("@",F30)),1,0)+IF(ISERROR(FIND(".",F30)),1,0)&gt;0,"Entry is not an email address","ok")))</f>
        <v>ok</v>
      </c>
      <c r="V30" s="69" t="str">
        <f>IF(COUNTA($C30:$P30)=0,"",IF(G30="D",IF(ISBLANK(H30),"ok","Entries should not be made in both columns"),IF(ISBLANK(G30),IF(ISBLANK(H30),"Empty cell","ok"),"Entry should be 'D'")))</f>
        <v>ok</v>
      </c>
      <c r="W30" s="69" t="str">
        <f>IF(COUNTA($C30:$P30)=0,"",IF(G30="D",IF(ISBLANK(H30),"ok","Entries should not be made in both columns"),IF(ISBLANK(G30),IF(ISBLANK(H30),"Empty cell","ok"),IF(ISBLANK(H30),"ok","Entries should not be made in both columns"))))</f>
        <v>ok</v>
      </c>
      <c r="X30" s="69" t="str">
        <f>IF(COUNTA($C30:$P30)=0,"",IF(ISBLANK($I30),"Empty cell","ok"))</f>
        <v>ok</v>
      </c>
      <c r="Y30" s="69" t="str">
        <f>IF(COUNTA($C30:$P30)=0,"",IF(ISBLANK($J30),"Empty cell","ok"))</f>
        <v>ok</v>
      </c>
      <c r="Z30" s="69" t="str">
        <f>IF(COUNTA($C30:$P30)=0,"",IF(ISBLANK($K30),"Empty cell","ok"))</f>
        <v>ok</v>
      </c>
      <c r="AA30" s="69" t="str">
        <f>IF(COUNTA($C30:$P30)=0,"",IF(ISBLANK($L30),"Empty cell","ok"))</f>
        <v>ok</v>
      </c>
      <c r="AB30" s="69" t="str">
        <f>IF(COUNTA($C30:$P30)=0,"",IF(C30="T",IF(ISBLANK($M30),"ok","No entry should be made"),IF(ISBLANK($M30),"Empty cell",IF(OR($M30="V",$M30="NV"),"ok","Entry should be one of 'V' or 'NV'"))))</f>
        <v>ok</v>
      </c>
      <c r="AC30" s="69" t="str">
        <f>IF(COUNTA($C30:$P30)=0,"",IF(C30="T",IF(ISBLANK($N30),"ok","No entry should be made"),IF(N30="D",IF(ISBLANK(O30),"ok","Entries should not be made in both columns"),IF(ISBLANK(N30),IF(ISBLANK(O30),"Empty cell","ok"),"Entry should be 'D'"))))</f>
        <v>ok</v>
      </c>
      <c r="AD30" s="69" t="str">
        <f>IF(COUNTA($C30:$P30)=0,"",IF(C30="T",IF(ISBLANK($O30),"ok","No entry should be made"),IF(N30="D",IF(ISBLANK(O30),"ok","Entries should not be made in both columns"),IF(ISBLANK(N30),IF(ISBLANK(O30),"Empty cell","ok"),IF(ISBLANK(O30),"ok","Entries should not be made in both columns")))))</f>
        <v>ok</v>
      </c>
      <c r="AE30" s="69" t="str">
        <f>IF(COUNTA($C30:$P30)=0,"",IF(C30="T",IF(ISBLANK($P30),"ok","No entry should be made"),IF(ISBLANK($P30),"Empty cell","ok")))</f>
        <v>ok</v>
      </c>
      <c r="AF30" s="5"/>
      <c r="AG30" s="10"/>
      <c r="AH30" s="10"/>
      <c r="AI30" s="10"/>
      <c r="AJ30" s="12" t="s">
        <v>5</v>
      </c>
      <c r="AK30" s="25"/>
      <c r="AL30" s="25"/>
      <c r="AM30" s="25"/>
    </row>
    <row r="31" spans="1:39" s="6" customFormat="1" ht="78" thickTop="1" thickBot="1" x14ac:dyDescent="0.25">
      <c r="A31" s="11">
        <v>51</v>
      </c>
      <c r="B31" s="45" t="str">
        <f>IF(COUNTIF(R31:AE31,"")=No_of_Columns,"",IF(COUNTIF(R31:AE31,"ok")=No_of_Columns,"ok","Incomplete"))</f>
        <v>ok</v>
      </c>
      <c r="C31" s="41" t="s">
        <v>352</v>
      </c>
      <c r="D31" s="75" t="s">
        <v>197</v>
      </c>
      <c r="E31" s="75" t="s">
        <v>170</v>
      </c>
      <c r="F31" s="75" t="s">
        <v>198</v>
      </c>
      <c r="G31" s="37"/>
      <c r="H31" s="35" t="s">
        <v>497</v>
      </c>
      <c r="I31" s="75" t="s">
        <v>363</v>
      </c>
      <c r="J31" s="75" t="s">
        <v>354</v>
      </c>
      <c r="K31" s="75" t="s">
        <v>410</v>
      </c>
      <c r="L31" s="36" t="s">
        <v>199</v>
      </c>
      <c r="M31" s="37" t="s">
        <v>385</v>
      </c>
      <c r="N31" s="37"/>
      <c r="O31" s="35" t="s">
        <v>498</v>
      </c>
      <c r="P31" s="48" t="s">
        <v>499</v>
      </c>
      <c r="Q31" s="62"/>
      <c r="R31" s="69" t="str">
        <f>IF(COUNTA($C31:$P31)=0,"",IF(ISBLANK($C31),"Empty cell",IF(OR($C31="I",$C31="R",$C31="T"),"ok","Entry should be one of 'I', 'R', or 'T'")))</f>
        <v>ok</v>
      </c>
      <c r="S31" s="69" t="str">
        <f>IF(COUNTA($C31:$P31)=0,"",IF(ISBLANK(D31),"Empty cell","ok"))</f>
        <v>ok</v>
      </c>
      <c r="T31" s="69" t="str">
        <f>IF(COUNTA($C31:$P31)=0,"",IF(ISBLANK(E31),"Empty cell","ok"))</f>
        <v>ok</v>
      </c>
      <c r="U31" s="69" t="str">
        <f>IF(COUNTA($C31:$P31)=0,"",IF(ISBLANK(F31),"Empty cell",IF(IF(ISERROR(FIND("@",F31)),1,0)+IF(ISERROR(FIND(".",F31)),1,0)&gt;0,"Entry is not an email address","ok")))</f>
        <v>ok</v>
      </c>
      <c r="V31" s="69" t="str">
        <f>IF(COUNTA($C31:$P31)=0,"",IF(G31="D",IF(ISBLANK(H31),"ok","Entries should not be made in both columns"),IF(ISBLANK(G31),IF(ISBLANK(H31),"Empty cell","ok"),"Entry should be 'D'")))</f>
        <v>ok</v>
      </c>
      <c r="W31" s="69" t="str">
        <f>IF(COUNTA($C31:$P31)=0,"",IF(G31="D",IF(ISBLANK(H31),"ok","Entries should not be made in both columns"),IF(ISBLANK(G31),IF(ISBLANK(H31),"Empty cell","ok"),IF(ISBLANK(H31),"ok","Entries should not be made in both columns"))))</f>
        <v>ok</v>
      </c>
      <c r="X31" s="69" t="str">
        <f>IF(COUNTA($C31:$P31)=0,"",IF(ISBLANK($I31),"Empty cell","ok"))</f>
        <v>ok</v>
      </c>
      <c r="Y31" s="69" t="str">
        <f>IF(COUNTA($C31:$P31)=0,"",IF(ISBLANK($J31),"Empty cell","ok"))</f>
        <v>ok</v>
      </c>
      <c r="Z31" s="69" t="str">
        <f>IF(COUNTA($C31:$P31)=0,"",IF(ISBLANK($K31),"Empty cell","ok"))</f>
        <v>ok</v>
      </c>
      <c r="AA31" s="69" t="str">
        <f>IF(COUNTA($C31:$P31)=0,"",IF(ISBLANK($L31),"Empty cell","ok"))</f>
        <v>ok</v>
      </c>
      <c r="AB31" s="69" t="str">
        <f>IF(COUNTA($C31:$P31)=0,"",IF(C31="T",IF(ISBLANK($M31),"ok","No entry should be made"),IF(ISBLANK($M31),"Empty cell",IF(OR($M31="V",$M31="NV"),"ok","Entry should be one of 'V' or 'NV'"))))</f>
        <v>ok</v>
      </c>
      <c r="AC31" s="69" t="str">
        <f>IF(COUNTA($C31:$P31)=0,"",IF(C31="T",IF(ISBLANK($N31),"ok","No entry should be made"),IF(N31="D",IF(ISBLANK(O31),"ok","Entries should not be made in both columns"),IF(ISBLANK(N31),IF(ISBLANK(O31),"Empty cell","ok"),"Entry should be 'D'"))))</f>
        <v>ok</v>
      </c>
      <c r="AD31" s="69" t="str">
        <f>IF(COUNTA($C31:$P31)=0,"",IF(C31="T",IF(ISBLANK($O31),"ok","No entry should be made"),IF(N31="D",IF(ISBLANK(O31),"ok","Entries should not be made in both columns"),IF(ISBLANK(N31),IF(ISBLANK(O31),"Empty cell","ok"),IF(ISBLANK(O31),"ok","Entries should not be made in both columns")))))</f>
        <v>ok</v>
      </c>
      <c r="AE31" s="69" t="str">
        <f>IF(COUNTA($C31:$P31)=0,"",IF(C31="T",IF(ISBLANK($P31),"ok","No entry should be made"),IF(ISBLANK($P31),"Empty cell","ok")))</f>
        <v>ok</v>
      </c>
      <c r="AF31" s="5"/>
      <c r="AG31" s="10"/>
      <c r="AH31" s="10"/>
      <c r="AI31" s="10"/>
      <c r="AJ31" s="12" t="s">
        <v>5</v>
      </c>
      <c r="AK31" s="25"/>
      <c r="AL31" s="25"/>
      <c r="AM31" s="25"/>
    </row>
    <row r="32" spans="1:39" s="6" customFormat="1" ht="78" thickTop="1" thickBot="1" x14ac:dyDescent="0.25">
      <c r="A32" s="11">
        <v>53</v>
      </c>
      <c r="B32" s="45" t="str">
        <f>IF(COUNTIF(R32:AE32,"")=No_of_Columns,"",IF(COUNTIF(R32:AE32,"ok")=No_of_Columns,"ok","Incomplete"))</f>
        <v>ok</v>
      </c>
      <c r="C32" s="41" t="s">
        <v>352</v>
      </c>
      <c r="D32" s="75" t="s">
        <v>197</v>
      </c>
      <c r="E32" s="75" t="s">
        <v>170</v>
      </c>
      <c r="F32" s="75" t="s">
        <v>198</v>
      </c>
      <c r="G32" s="37"/>
      <c r="H32" s="35" t="s">
        <v>497</v>
      </c>
      <c r="I32" s="75" t="s">
        <v>363</v>
      </c>
      <c r="J32" s="75" t="s">
        <v>354</v>
      </c>
      <c r="K32" s="75" t="s">
        <v>411</v>
      </c>
      <c r="L32" s="36" t="s">
        <v>202</v>
      </c>
      <c r="M32" s="37" t="s">
        <v>384</v>
      </c>
      <c r="N32" s="37"/>
      <c r="O32" s="35" t="s">
        <v>498</v>
      </c>
      <c r="P32" s="48" t="s">
        <v>499</v>
      </c>
      <c r="Q32" s="62"/>
      <c r="R32" s="69" t="str">
        <f>IF(COUNTA($C32:$P32)=0,"",IF(ISBLANK($C32),"Empty cell",IF(OR($C32="I",$C32="R",$C32="T"),"ok","Entry should be one of 'I', 'R', or 'T'")))</f>
        <v>ok</v>
      </c>
      <c r="S32" s="69" t="str">
        <f>IF(COUNTA($C32:$P32)=0,"",IF(ISBLANK(D32),"Empty cell","ok"))</f>
        <v>ok</v>
      </c>
      <c r="T32" s="69" t="str">
        <f>IF(COUNTA($C32:$P32)=0,"",IF(ISBLANK(E32),"Empty cell","ok"))</f>
        <v>ok</v>
      </c>
      <c r="U32" s="69" t="str">
        <f>IF(COUNTA($C32:$P32)=0,"",IF(ISBLANK(F32),"Empty cell",IF(IF(ISERROR(FIND("@",F32)),1,0)+IF(ISERROR(FIND(".",F32)),1,0)&gt;0,"Entry is not an email address","ok")))</f>
        <v>ok</v>
      </c>
      <c r="V32" s="69" t="str">
        <f>IF(COUNTA($C32:$P32)=0,"",IF(G32="D",IF(ISBLANK(H32),"ok","Entries should not be made in both columns"),IF(ISBLANK(G32),IF(ISBLANK(H32),"Empty cell","ok"),"Entry should be 'D'")))</f>
        <v>ok</v>
      </c>
      <c r="W32" s="69" t="str">
        <f>IF(COUNTA($C32:$P32)=0,"",IF(G32="D",IF(ISBLANK(H32),"ok","Entries should not be made in both columns"),IF(ISBLANK(G32),IF(ISBLANK(H32),"Empty cell","ok"),IF(ISBLANK(H32),"ok","Entries should not be made in both columns"))))</f>
        <v>ok</v>
      </c>
      <c r="X32" s="69" t="str">
        <f>IF(COUNTA($C32:$P32)=0,"",IF(ISBLANK($I32),"Empty cell","ok"))</f>
        <v>ok</v>
      </c>
      <c r="Y32" s="69" t="str">
        <f>IF(COUNTA($C32:$P32)=0,"",IF(ISBLANK($J32),"Empty cell","ok"))</f>
        <v>ok</v>
      </c>
      <c r="Z32" s="69" t="str">
        <f>IF(COUNTA($C32:$P32)=0,"",IF(ISBLANK($K32),"Empty cell","ok"))</f>
        <v>ok</v>
      </c>
      <c r="AA32" s="69" t="str">
        <f>IF(COUNTA($C32:$P32)=0,"",IF(ISBLANK($L32),"Empty cell","ok"))</f>
        <v>ok</v>
      </c>
      <c r="AB32" s="69" t="str">
        <f>IF(COUNTA($C32:$P32)=0,"",IF(C32="T",IF(ISBLANK($M32),"ok","No entry should be made"),IF(ISBLANK($M32),"Empty cell",IF(OR($M32="V",$M32="NV"),"ok","Entry should be one of 'V' or 'NV'"))))</f>
        <v>ok</v>
      </c>
      <c r="AC32" s="69" t="str">
        <f>IF(COUNTA($C32:$P32)=0,"",IF(C32="T",IF(ISBLANK($N32),"ok","No entry should be made"),IF(N32="D",IF(ISBLANK(O32),"ok","Entries should not be made in both columns"),IF(ISBLANK(N32),IF(ISBLANK(O32),"Empty cell","ok"),"Entry should be 'D'"))))</f>
        <v>ok</v>
      </c>
      <c r="AD32" s="69" t="str">
        <f>IF(COUNTA($C32:$P32)=0,"",IF(C32="T",IF(ISBLANK($O32),"ok","No entry should be made"),IF(N32="D",IF(ISBLANK(O32),"ok","Entries should not be made in both columns"),IF(ISBLANK(N32),IF(ISBLANK(O32),"Empty cell","ok"),IF(ISBLANK(O32),"ok","Entries should not be made in both columns")))))</f>
        <v>ok</v>
      </c>
      <c r="AE32" s="69" t="str">
        <f>IF(COUNTA($C32:$P32)=0,"",IF(C32="T",IF(ISBLANK($P32),"ok","No entry should be made"),IF(ISBLANK($P32),"Empty cell","ok")))</f>
        <v>ok</v>
      </c>
      <c r="AF32" s="5"/>
      <c r="AG32" s="10"/>
      <c r="AH32" s="10"/>
      <c r="AI32" s="10"/>
      <c r="AJ32" s="12" t="s">
        <v>5</v>
      </c>
      <c r="AK32" s="25"/>
      <c r="AL32" s="25"/>
      <c r="AM32" s="25"/>
    </row>
    <row r="33" spans="1:39" s="6" customFormat="1" ht="52.5" thickTop="1" thickBot="1" x14ac:dyDescent="0.25">
      <c r="A33" s="11">
        <v>112</v>
      </c>
      <c r="B33" s="45" t="str">
        <f>IF(COUNTIF(R33:AE33,"")=No_of_Columns,"",IF(COUNTIF(R33:AE33,"ok")=No_of_Columns,"ok","Incomplete"))</f>
        <v>ok</v>
      </c>
      <c r="C33" s="41" t="s">
        <v>352</v>
      </c>
      <c r="D33" s="75" t="s">
        <v>197</v>
      </c>
      <c r="E33" s="75" t="s">
        <v>282</v>
      </c>
      <c r="F33" s="75" t="s">
        <v>283</v>
      </c>
      <c r="G33" s="37"/>
      <c r="H33" s="35" t="s">
        <v>497</v>
      </c>
      <c r="I33" s="75" t="s">
        <v>372</v>
      </c>
      <c r="J33" s="75" t="s">
        <v>354</v>
      </c>
      <c r="K33" s="75" t="s">
        <v>456</v>
      </c>
      <c r="L33" s="36" t="s">
        <v>287</v>
      </c>
      <c r="M33" s="37" t="s">
        <v>385</v>
      </c>
      <c r="N33" s="37"/>
      <c r="O33" s="35" t="s">
        <v>498</v>
      </c>
      <c r="P33" s="48" t="s">
        <v>499</v>
      </c>
      <c r="Q33" s="62"/>
      <c r="R33" s="69" t="str">
        <f>IF(COUNTA($C33:$P33)=0,"",IF(ISBLANK($C33),"Empty cell",IF(OR($C33="I",$C33="R",$C33="T"),"ok","Entry should be one of 'I', 'R', or 'T'")))</f>
        <v>ok</v>
      </c>
      <c r="S33" s="69" t="str">
        <f>IF(COUNTA($C33:$P33)=0,"",IF(ISBLANK(D33),"Empty cell","ok"))</f>
        <v>ok</v>
      </c>
      <c r="T33" s="69" t="str">
        <f>IF(COUNTA($C33:$P33)=0,"",IF(ISBLANK(E33),"Empty cell","ok"))</f>
        <v>ok</v>
      </c>
      <c r="U33" s="69" t="str">
        <f>IF(COUNTA($C33:$P33)=0,"",IF(ISBLANK(F33),"Empty cell",IF(IF(ISERROR(FIND("@",F33)),1,0)+IF(ISERROR(FIND(".",F33)),1,0)&gt;0,"Entry is not an email address","ok")))</f>
        <v>ok</v>
      </c>
      <c r="V33" s="69" t="str">
        <f>IF(COUNTA($C33:$P33)=0,"",IF(G33="D",IF(ISBLANK(H33),"ok","Entries should not be made in both columns"),IF(ISBLANK(G33),IF(ISBLANK(H33),"Empty cell","ok"),"Entry should be 'D'")))</f>
        <v>ok</v>
      </c>
      <c r="W33" s="69" t="str">
        <f>IF(COUNTA($C33:$P33)=0,"",IF(G33="D",IF(ISBLANK(H33),"ok","Entries should not be made in both columns"),IF(ISBLANK(G33),IF(ISBLANK(H33),"Empty cell","ok"),IF(ISBLANK(H33),"ok","Entries should not be made in both columns"))))</f>
        <v>ok</v>
      </c>
      <c r="X33" s="69" t="str">
        <f>IF(COUNTA($C33:$P33)=0,"",IF(ISBLANK($I33),"Empty cell","ok"))</f>
        <v>ok</v>
      </c>
      <c r="Y33" s="69" t="str">
        <f>IF(COUNTA($C33:$P33)=0,"",IF(ISBLANK($J33),"Empty cell","ok"))</f>
        <v>ok</v>
      </c>
      <c r="Z33" s="69" t="str">
        <f>IF(COUNTA($C33:$P33)=0,"",IF(ISBLANK($K33),"Empty cell","ok"))</f>
        <v>ok</v>
      </c>
      <c r="AA33" s="69" t="str">
        <f>IF(COUNTA($C33:$P33)=0,"",IF(ISBLANK($L33),"Empty cell","ok"))</f>
        <v>ok</v>
      </c>
      <c r="AB33" s="69" t="str">
        <f>IF(COUNTA($C33:$P33)=0,"",IF(C33="T",IF(ISBLANK($M33),"ok","No entry should be made"),IF(ISBLANK($M33),"Empty cell",IF(OR($M33="V",$M33="NV"),"ok","Entry should be one of 'V' or 'NV'"))))</f>
        <v>ok</v>
      </c>
      <c r="AC33" s="69" t="str">
        <f>IF(COUNTA($C33:$P33)=0,"",IF(C33="T",IF(ISBLANK($N33),"ok","No entry should be made"),IF(N33="D",IF(ISBLANK(O33),"ok","Entries should not be made in both columns"),IF(ISBLANK(N33),IF(ISBLANK(O33),"Empty cell","ok"),"Entry should be 'D'"))))</f>
        <v>ok</v>
      </c>
      <c r="AD33" s="69" t="str">
        <f>IF(COUNTA($C33:$P33)=0,"",IF(C33="T",IF(ISBLANK($O33),"ok","No entry should be made"),IF(N33="D",IF(ISBLANK(O33),"ok","Entries should not be made in both columns"),IF(ISBLANK(N33),IF(ISBLANK(O33),"Empty cell","ok"),IF(ISBLANK(O33),"ok","Entries should not be made in both columns")))))</f>
        <v>ok</v>
      </c>
      <c r="AE33" s="69" t="str">
        <f>IF(COUNTA($C33:$P33)=0,"",IF(C33="T",IF(ISBLANK($P33),"ok","No entry should be made"),IF(ISBLANK($P33),"Empty cell","ok")))</f>
        <v>ok</v>
      </c>
      <c r="AF33" s="5"/>
      <c r="AG33" s="10"/>
      <c r="AH33" s="10"/>
      <c r="AI33" s="10"/>
      <c r="AJ33" s="12" t="s">
        <v>5</v>
      </c>
      <c r="AK33" s="25"/>
      <c r="AL33" s="25"/>
      <c r="AM33" s="25"/>
    </row>
    <row r="34" spans="1:39" s="6" customFormat="1" ht="39.75" thickTop="1" thickBot="1" x14ac:dyDescent="0.25">
      <c r="A34" s="11">
        <v>109</v>
      </c>
      <c r="B34" s="45" t="str">
        <f>IF(COUNTIF(R34:AE34,"")=No_of_Columns,"",IF(COUNTIF(R34:AE34,"ok")=No_of_Columns,"ok","Incomplete"))</f>
        <v>ok</v>
      </c>
      <c r="C34" s="41" t="s">
        <v>352</v>
      </c>
      <c r="D34" s="75" t="s">
        <v>197</v>
      </c>
      <c r="E34" s="75" t="s">
        <v>282</v>
      </c>
      <c r="F34" s="75" t="s">
        <v>283</v>
      </c>
      <c r="G34" s="37"/>
      <c r="H34" s="35" t="s">
        <v>497</v>
      </c>
      <c r="I34" s="75" t="s">
        <v>372</v>
      </c>
      <c r="J34" s="75" t="s">
        <v>354</v>
      </c>
      <c r="K34" s="75" t="s">
        <v>453</v>
      </c>
      <c r="L34" s="36" t="s">
        <v>284</v>
      </c>
      <c r="M34" s="37" t="s">
        <v>385</v>
      </c>
      <c r="N34" s="37"/>
      <c r="O34" s="35" t="s">
        <v>498</v>
      </c>
      <c r="P34" s="48" t="s">
        <v>499</v>
      </c>
      <c r="Q34" s="62"/>
      <c r="R34" s="69" t="str">
        <f>IF(COUNTA($C34:$P34)=0,"",IF(ISBLANK($C34),"Empty cell",IF(OR($C34="I",$C34="R",$C34="T"),"ok","Entry should be one of 'I', 'R', or 'T'")))</f>
        <v>ok</v>
      </c>
      <c r="S34" s="69" t="str">
        <f>IF(COUNTA($C34:$P34)=0,"",IF(ISBLANK(D34),"Empty cell","ok"))</f>
        <v>ok</v>
      </c>
      <c r="T34" s="69" t="str">
        <f>IF(COUNTA($C34:$P34)=0,"",IF(ISBLANK(E34),"Empty cell","ok"))</f>
        <v>ok</v>
      </c>
      <c r="U34" s="69" t="str">
        <f>IF(COUNTA($C34:$P34)=0,"",IF(ISBLANK(F34),"Empty cell",IF(IF(ISERROR(FIND("@",F34)),1,0)+IF(ISERROR(FIND(".",F34)),1,0)&gt;0,"Entry is not an email address","ok")))</f>
        <v>ok</v>
      </c>
      <c r="V34" s="69" t="str">
        <f>IF(COUNTA($C34:$P34)=0,"",IF(G34="D",IF(ISBLANK(H34),"ok","Entries should not be made in both columns"),IF(ISBLANK(G34),IF(ISBLANK(H34),"Empty cell","ok"),"Entry should be 'D'")))</f>
        <v>ok</v>
      </c>
      <c r="W34" s="69" t="str">
        <f>IF(COUNTA($C34:$P34)=0,"",IF(G34="D",IF(ISBLANK(H34),"ok","Entries should not be made in both columns"),IF(ISBLANK(G34),IF(ISBLANK(H34),"Empty cell","ok"),IF(ISBLANK(H34),"ok","Entries should not be made in both columns"))))</f>
        <v>ok</v>
      </c>
      <c r="X34" s="69" t="str">
        <f>IF(COUNTA($C34:$P34)=0,"",IF(ISBLANK($I34),"Empty cell","ok"))</f>
        <v>ok</v>
      </c>
      <c r="Y34" s="69" t="str">
        <f>IF(COUNTA($C34:$P34)=0,"",IF(ISBLANK($J34),"Empty cell","ok"))</f>
        <v>ok</v>
      </c>
      <c r="Z34" s="69" t="str">
        <f>IF(COUNTA($C34:$P34)=0,"",IF(ISBLANK($K34),"Empty cell","ok"))</f>
        <v>ok</v>
      </c>
      <c r="AA34" s="69" t="str">
        <f>IF(COUNTA($C34:$P34)=0,"",IF(ISBLANK($L34),"Empty cell","ok"))</f>
        <v>ok</v>
      </c>
      <c r="AB34" s="69" t="str">
        <f>IF(COUNTA($C34:$P34)=0,"",IF(C34="T",IF(ISBLANK($M34),"ok","No entry should be made"),IF(ISBLANK($M34),"Empty cell",IF(OR($M34="V",$M34="NV"),"ok","Entry should be one of 'V' or 'NV'"))))</f>
        <v>ok</v>
      </c>
      <c r="AC34" s="69" t="str">
        <f>IF(COUNTA($C34:$P34)=0,"",IF(C34="T",IF(ISBLANK($N34),"ok","No entry should be made"),IF(N34="D",IF(ISBLANK(O34),"ok","Entries should not be made in both columns"),IF(ISBLANK(N34),IF(ISBLANK(O34),"Empty cell","ok"),"Entry should be 'D'"))))</f>
        <v>ok</v>
      </c>
      <c r="AD34" s="69" t="str">
        <f>IF(COUNTA($C34:$P34)=0,"",IF(C34="T",IF(ISBLANK($O34),"ok","No entry should be made"),IF(N34="D",IF(ISBLANK(O34),"ok","Entries should not be made in both columns"),IF(ISBLANK(N34),IF(ISBLANK(O34),"Empty cell","ok"),IF(ISBLANK(O34),"ok","Entries should not be made in both columns")))))</f>
        <v>ok</v>
      </c>
      <c r="AE34" s="69" t="str">
        <f>IF(COUNTA($C34:$P34)=0,"",IF(C34="T",IF(ISBLANK($P34),"ok","No entry should be made"),IF(ISBLANK($P34),"Empty cell","ok")))</f>
        <v>ok</v>
      </c>
      <c r="AF34" s="5"/>
      <c r="AG34" s="10"/>
      <c r="AH34" s="10"/>
      <c r="AI34" s="10"/>
      <c r="AJ34" s="12" t="s">
        <v>5</v>
      </c>
      <c r="AK34" s="25"/>
      <c r="AL34" s="25"/>
      <c r="AM34" s="25"/>
    </row>
    <row r="35" spans="1:39" s="6" customFormat="1" ht="39.75" thickTop="1" thickBot="1" x14ac:dyDescent="0.25">
      <c r="A35" s="11">
        <v>111</v>
      </c>
      <c r="B35" s="45" t="str">
        <f>IF(COUNTIF(R35:AE35,"")=No_of_Columns,"",IF(COUNTIF(R35:AE35,"ok")=No_of_Columns,"ok","Incomplete"))</f>
        <v>ok</v>
      </c>
      <c r="C35" s="41" t="s">
        <v>352</v>
      </c>
      <c r="D35" s="75" t="s">
        <v>197</v>
      </c>
      <c r="E35" s="75" t="s">
        <v>282</v>
      </c>
      <c r="F35" s="75" t="s">
        <v>283</v>
      </c>
      <c r="G35" s="37"/>
      <c r="H35" s="35" t="s">
        <v>497</v>
      </c>
      <c r="I35" s="75" t="s">
        <v>372</v>
      </c>
      <c r="J35" s="75" t="s">
        <v>354</v>
      </c>
      <c r="K35" s="75" t="s">
        <v>455</v>
      </c>
      <c r="L35" s="36" t="s">
        <v>286</v>
      </c>
      <c r="M35" s="37" t="s">
        <v>385</v>
      </c>
      <c r="N35" s="37"/>
      <c r="O35" s="35" t="s">
        <v>498</v>
      </c>
      <c r="P35" s="48" t="s">
        <v>499</v>
      </c>
      <c r="Q35" s="62"/>
      <c r="R35" s="69" t="str">
        <f>IF(COUNTA($C35:$P35)=0,"",IF(ISBLANK($C35),"Empty cell",IF(OR($C35="I",$C35="R",$C35="T"),"ok","Entry should be one of 'I', 'R', or 'T'")))</f>
        <v>ok</v>
      </c>
      <c r="S35" s="69" t="str">
        <f>IF(COUNTA($C35:$P35)=0,"",IF(ISBLANK(D35),"Empty cell","ok"))</f>
        <v>ok</v>
      </c>
      <c r="T35" s="69" t="str">
        <f>IF(COUNTA($C35:$P35)=0,"",IF(ISBLANK(E35),"Empty cell","ok"))</f>
        <v>ok</v>
      </c>
      <c r="U35" s="69" t="str">
        <f>IF(COUNTA($C35:$P35)=0,"",IF(ISBLANK(F35),"Empty cell",IF(IF(ISERROR(FIND("@",F35)),1,0)+IF(ISERROR(FIND(".",F35)),1,0)&gt;0,"Entry is not an email address","ok")))</f>
        <v>ok</v>
      </c>
      <c r="V35" s="69" t="str">
        <f>IF(COUNTA($C35:$P35)=0,"",IF(G35="D",IF(ISBLANK(H35),"ok","Entries should not be made in both columns"),IF(ISBLANK(G35),IF(ISBLANK(H35),"Empty cell","ok"),"Entry should be 'D'")))</f>
        <v>ok</v>
      </c>
      <c r="W35" s="69" t="str">
        <f>IF(COUNTA($C35:$P35)=0,"",IF(G35="D",IF(ISBLANK(H35),"ok","Entries should not be made in both columns"),IF(ISBLANK(G35),IF(ISBLANK(H35),"Empty cell","ok"),IF(ISBLANK(H35),"ok","Entries should not be made in both columns"))))</f>
        <v>ok</v>
      </c>
      <c r="X35" s="69" t="str">
        <f>IF(COUNTA($C35:$P35)=0,"",IF(ISBLANK($I35),"Empty cell","ok"))</f>
        <v>ok</v>
      </c>
      <c r="Y35" s="69" t="str">
        <f>IF(COUNTA($C35:$P35)=0,"",IF(ISBLANK($J35),"Empty cell","ok"))</f>
        <v>ok</v>
      </c>
      <c r="Z35" s="69" t="str">
        <f>IF(COUNTA($C35:$P35)=0,"",IF(ISBLANK($K35),"Empty cell","ok"))</f>
        <v>ok</v>
      </c>
      <c r="AA35" s="69" t="str">
        <f>IF(COUNTA($C35:$P35)=0,"",IF(ISBLANK($L35),"Empty cell","ok"))</f>
        <v>ok</v>
      </c>
      <c r="AB35" s="69" t="str">
        <f>IF(COUNTA($C35:$P35)=0,"",IF(C35="T",IF(ISBLANK($M35),"ok","No entry should be made"),IF(ISBLANK($M35),"Empty cell",IF(OR($M35="V",$M35="NV"),"ok","Entry should be one of 'V' or 'NV'"))))</f>
        <v>ok</v>
      </c>
      <c r="AC35" s="69" t="str">
        <f>IF(COUNTA($C35:$P35)=0,"",IF(C35="T",IF(ISBLANK($N35),"ok","No entry should be made"),IF(N35="D",IF(ISBLANK(O35),"ok","Entries should not be made in both columns"),IF(ISBLANK(N35),IF(ISBLANK(O35),"Empty cell","ok"),"Entry should be 'D'"))))</f>
        <v>ok</v>
      </c>
      <c r="AD35" s="69" t="str">
        <f>IF(COUNTA($C35:$P35)=0,"",IF(C35="T",IF(ISBLANK($O35),"ok","No entry should be made"),IF(N35="D",IF(ISBLANK(O35),"ok","Entries should not be made in both columns"),IF(ISBLANK(N35),IF(ISBLANK(O35),"Empty cell","ok"),IF(ISBLANK(O35),"ok","Entries should not be made in both columns")))))</f>
        <v>ok</v>
      </c>
      <c r="AE35" s="69" t="str">
        <f>IF(COUNTA($C35:$P35)=0,"",IF(C35="T",IF(ISBLANK($P35),"ok","No entry should be made"),IF(ISBLANK($P35),"Empty cell","ok")))</f>
        <v>ok</v>
      </c>
      <c r="AF35" s="5"/>
      <c r="AG35" s="10"/>
      <c r="AH35" s="10"/>
      <c r="AI35" s="10"/>
      <c r="AJ35" s="12" t="s">
        <v>5</v>
      </c>
      <c r="AK35" s="25"/>
      <c r="AL35" s="25"/>
      <c r="AM35" s="25"/>
    </row>
    <row r="36" spans="1:39" s="6" customFormat="1" ht="65.25" thickTop="1" thickBot="1" x14ac:dyDescent="0.25">
      <c r="A36" s="11">
        <v>116</v>
      </c>
      <c r="B36" s="45" t="str">
        <f>IF(COUNTIF(R36:AE36,"")=No_of_Columns,"",IF(COUNTIF(R36:AE36,"ok")=No_of_Columns,"ok","Incomplete"))</f>
        <v>ok</v>
      </c>
      <c r="C36" s="41" t="s">
        <v>352</v>
      </c>
      <c r="D36" s="75" t="s">
        <v>197</v>
      </c>
      <c r="E36" s="75" t="s">
        <v>282</v>
      </c>
      <c r="F36" s="75" t="s">
        <v>283</v>
      </c>
      <c r="G36" s="37"/>
      <c r="H36" s="35" t="s">
        <v>497</v>
      </c>
      <c r="I36" s="75" t="s">
        <v>372</v>
      </c>
      <c r="J36" s="75" t="s">
        <v>354</v>
      </c>
      <c r="K36" s="75" t="s">
        <v>459</v>
      </c>
      <c r="L36" s="36" t="s">
        <v>291</v>
      </c>
      <c r="M36" s="37" t="s">
        <v>385</v>
      </c>
      <c r="N36" s="37"/>
      <c r="O36" s="35" t="s">
        <v>498</v>
      </c>
      <c r="P36" s="48" t="s">
        <v>499</v>
      </c>
      <c r="Q36" s="62"/>
      <c r="R36" s="69" t="str">
        <f>IF(COUNTA($C36:$P36)=0,"",IF(ISBLANK($C36),"Empty cell",IF(OR($C36="I",$C36="R",$C36="T"),"ok","Entry should be one of 'I', 'R', or 'T'")))</f>
        <v>ok</v>
      </c>
      <c r="S36" s="69" t="str">
        <f>IF(COUNTA($C36:$P36)=0,"",IF(ISBLANK(D36),"Empty cell","ok"))</f>
        <v>ok</v>
      </c>
      <c r="T36" s="69" t="str">
        <f>IF(COUNTA($C36:$P36)=0,"",IF(ISBLANK(E36),"Empty cell","ok"))</f>
        <v>ok</v>
      </c>
      <c r="U36" s="69" t="str">
        <f>IF(COUNTA($C36:$P36)=0,"",IF(ISBLANK(F36),"Empty cell",IF(IF(ISERROR(FIND("@",F36)),1,0)+IF(ISERROR(FIND(".",F36)),1,0)&gt;0,"Entry is not an email address","ok")))</f>
        <v>ok</v>
      </c>
      <c r="V36" s="69" t="str">
        <f>IF(COUNTA($C36:$P36)=0,"",IF(G36="D",IF(ISBLANK(H36),"ok","Entries should not be made in both columns"),IF(ISBLANK(G36),IF(ISBLANK(H36),"Empty cell","ok"),"Entry should be 'D'")))</f>
        <v>ok</v>
      </c>
      <c r="W36" s="69" t="str">
        <f>IF(COUNTA($C36:$P36)=0,"",IF(G36="D",IF(ISBLANK(H36),"ok","Entries should not be made in both columns"),IF(ISBLANK(G36),IF(ISBLANK(H36),"Empty cell","ok"),IF(ISBLANK(H36),"ok","Entries should not be made in both columns"))))</f>
        <v>ok</v>
      </c>
      <c r="X36" s="69" t="str">
        <f>IF(COUNTA($C36:$P36)=0,"",IF(ISBLANK($I36),"Empty cell","ok"))</f>
        <v>ok</v>
      </c>
      <c r="Y36" s="69" t="str">
        <f>IF(COUNTA($C36:$P36)=0,"",IF(ISBLANK($J36),"Empty cell","ok"))</f>
        <v>ok</v>
      </c>
      <c r="Z36" s="69" t="str">
        <f>IF(COUNTA($C36:$P36)=0,"",IF(ISBLANK($K36),"Empty cell","ok"))</f>
        <v>ok</v>
      </c>
      <c r="AA36" s="69" t="str">
        <f>IF(COUNTA($C36:$P36)=0,"",IF(ISBLANK($L36),"Empty cell","ok"))</f>
        <v>ok</v>
      </c>
      <c r="AB36" s="69" t="str">
        <f>IF(COUNTA($C36:$P36)=0,"",IF(C36="T",IF(ISBLANK($M36),"ok","No entry should be made"),IF(ISBLANK($M36),"Empty cell",IF(OR($M36="V",$M36="NV"),"ok","Entry should be one of 'V' or 'NV'"))))</f>
        <v>ok</v>
      </c>
      <c r="AC36" s="69" t="str">
        <f>IF(COUNTA($C36:$P36)=0,"",IF(C36="T",IF(ISBLANK($N36),"ok","No entry should be made"),IF(N36="D",IF(ISBLANK(O36),"ok","Entries should not be made in both columns"),IF(ISBLANK(N36),IF(ISBLANK(O36),"Empty cell","ok"),"Entry should be 'D'"))))</f>
        <v>ok</v>
      </c>
      <c r="AD36" s="69" t="str">
        <f>IF(COUNTA($C36:$P36)=0,"",IF(C36="T",IF(ISBLANK($O36),"ok","No entry should be made"),IF(N36="D",IF(ISBLANK(O36),"ok","Entries should not be made in both columns"),IF(ISBLANK(N36),IF(ISBLANK(O36),"Empty cell","ok"),IF(ISBLANK(O36),"ok","Entries should not be made in both columns")))))</f>
        <v>ok</v>
      </c>
      <c r="AE36" s="69" t="str">
        <f>IF(COUNTA($C36:$P36)=0,"",IF(C36="T",IF(ISBLANK($P36),"ok","No entry should be made"),IF(ISBLANK($P36),"Empty cell","ok")))</f>
        <v>ok</v>
      </c>
      <c r="AF36" s="5"/>
      <c r="AG36" s="10"/>
      <c r="AH36" s="10"/>
      <c r="AI36" s="10"/>
      <c r="AJ36" s="12" t="s">
        <v>5</v>
      </c>
      <c r="AK36" s="25"/>
      <c r="AL36" s="25"/>
      <c r="AM36" s="25"/>
    </row>
    <row r="37" spans="1:39" s="6" customFormat="1" ht="39.75" thickTop="1" thickBot="1" x14ac:dyDescent="0.25">
      <c r="A37" s="11">
        <v>110</v>
      </c>
      <c r="B37" s="45" t="str">
        <f>IF(COUNTIF(R37:AE37,"")=No_of_Columns,"",IF(COUNTIF(R37:AE37,"ok")=No_of_Columns,"ok","Incomplete"))</f>
        <v>ok</v>
      </c>
      <c r="C37" s="41" t="s">
        <v>352</v>
      </c>
      <c r="D37" s="75" t="s">
        <v>197</v>
      </c>
      <c r="E37" s="75" t="s">
        <v>282</v>
      </c>
      <c r="F37" s="75" t="s">
        <v>283</v>
      </c>
      <c r="G37" s="37"/>
      <c r="H37" s="35" t="s">
        <v>497</v>
      </c>
      <c r="I37" s="75" t="s">
        <v>372</v>
      </c>
      <c r="J37" s="75" t="s">
        <v>354</v>
      </c>
      <c r="K37" s="75" t="s">
        <v>454</v>
      </c>
      <c r="L37" s="36" t="s">
        <v>285</v>
      </c>
      <c r="M37" s="37" t="s">
        <v>385</v>
      </c>
      <c r="N37" s="37"/>
      <c r="O37" s="35" t="s">
        <v>498</v>
      </c>
      <c r="P37" s="48" t="s">
        <v>499</v>
      </c>
      <c r="Q37" s="62"/>
      <c r="R37" s="69" t="str">
        <f>IF(COUNTA($C37:$P37)=0,"",IF(ISBLANK($C37),"Empty cell",IF(OR($C37="I",$C37="R",$C37="T"),"ok","Entry should be one of 'I', 'R', or 'T'")))</f>
        <v>ok</v>
      </c>
      <c r="S37" s="69" t="str">
        <f>IF(COUNTA($C37:$P37)=0,"",IF(ISBLANK(D37),"Empty cell","ok"))</f>
        <v>ok</v>
      </c>
      <c r="T37" s="69" t="str">
        <f>IF(COUNTA($C37:$P37)=0,"",IF(ISBLANK(E37),"Empty cell","ok"))</f>
        <v>ok</v>
      </c>
      <c r="U37" s="69" t="str">
        <f>IF(COUNTA($C37:$P37)=0,"",IF(ISBLANK(F37),"Empty cell",IF(IF(ISERROR(FIND("@",F37)),1,0)+IF(ISERROR(FIND(".",F37)),1,0)&gt;0,"Entry is not an email address","ok")))</f>
        <v>ok</v>
      </c>
      <c r="V37" s="69" t="str">
        <f>IF(COUNTA($C37:$P37)=0,"",IF(G37="D",IF(ISBLANK(H37),"ok","Entries should not be made in both columns"),IF(ISBLANK(G37),IF(ISBLANK(H37),"Empty cell","ok"),"Entry should be 'D'")))</f>
        <v>ok</v>
      </c>
      <c r="W37" s="69" t="str">
        <f>IF(COUNTA($C37:$P37)=0,"",IF(G37="D",IF(ISBLANK(H37),"ok","Entries should not be made in both columns"),IF(ISBLANK(G37),IF(ISBLANK(H37),"Empty cell","ok"),IF(ISBLANK(H37),"ok","Entries should not be made in both columns"))))</f>
        <v>ok</v>
      </c>
      <c r="X37" s="69" t="str">
        <f>IF(COUNTA($C37:$P37)=0,"",IF(ISBLANK($I37),"Empty cell","ok"))</f>
        <v>ok</v>
      </c>
      <c r="Y37" s="69" t="str">
        <f>IF(COUNTA($C37:$P37)=0,"",IF(ISBLANK($J37),"Empty cell","ok"))</f>
        <v>ok</v>
      </c>
      <c r="Z37" s="69" t="str">
        <f>IF(COUNTA($C37:$P37)=0,"",IF(ISBLANK($K37),"Empty cell","ok"))</f>
        <v>ok</v>
      </c>
      <c r="AA37" s="69" t="str">
        <f>IF(COUNTA($C37:$P37)=0,"",IF(ISBLANK($L37),"Empty cell","ok"))</f>
        <v>ok</v>
      </c>
      <c r="AB37" s="69" t="str">
        <f>IF(COUNTA($C37:$P37)=0,"",IF(C37="T",IF(ISBLANK($M37),"ok","No entry should be made"),IF(ISBLANK($M37),"Empty cell",IF(OR($M37="V",$M37="NV"),"ok","Entry should be one of 'V' or 'NV'"))))</f>
        <v>ok</v>
      </c>
      <c r="AC37" s="69" t="str">
        <f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69" t="str">
        <f>IF(COUNTA($C37:$P37)=0,"",IF(C37="T",IF(ISBLANK($O37),"ok","No entry should be made"),IF(N37="D",IF(ISBLANK(O37),"ok","Entries should not be made in both columns"),IF(ISBLANK(N37),IF(ISBLANK(O37),"Empty cell","ok"),IF(ISBLANK(O37),"ok","Entries should not be made in both columns")))))</f>
        <v>ok</v>
      </c>
      <c r="AE37" s="69" t="str">
        <f>IF(COUNTA($C37:$P37)=0,"",IF(C37="T",IF(ISBLANK($P37),"ok","No entry should be made"),IF(ISBLANK($P37),"Empty cell","ok")))</f>
        <v>ok</v>
      </c>
      <c r="AF37" s="5"/>
      <c r="AG37" s="10"/>
      <c r="AH37" s="10"/>
      <c r="AI37" s="10"/>
      <c r="AJ37" s="12" t="s">
        <v>5</v>
      </c>
      <c r="AK37" s="25"/>
      <c r="AL37" s="25"/>
      <c r="AM37" s="25"/>
    </row>
    <row r="38" spans="1:39" s="6" customFormat="1" ht="52.5" thickTop="1" thickBot="1" x14ac:dyDescent="0.25">
      <c r="A38" s="11">
        <v>115</v>
      </c>
      <c r="B38" s="45" t="str">
        <f>IF(COUNTIF(R38:AE38,"")=No_of_Columns,"",IF(COUNTIF(R38:AE38,"ok")=No_of_Columns,"ok","Incomplete"))</f>
        <v>ok</v>
      </c>
      <c r="C38" s="41" t="s">
        <v>352</v>
      </c>
      <c r="D38" s="75" t="s">
        <v>197</v>
      </c>
      <c r="E38" s="75" t="s">
        <v>282</v>
      </c>
      <c r="F38" s="75" t="s">
        <v>283</v>
      </c>
      <c r="G38" s="37"/>
      <c r="H38" s="35" t="s">
        <v>497</v>
      </c>
      <c r="I38" s="75" t="s">
        <v>372</v>
      </c>
      <c r="J38" s="75" t="s">
        <v>354</v>
      </c>
      <c r="K38" s="75" t="s">
        <v>458</v>
      </c>
      <c r="L38" s="36" t="s">
        <v>290</v>
      </c>
      <c r="M38" s="37" t="s">
        <v>385</v>
      </c>
      <c r="N38" s="37"/>
      <c r="O38" s="35" t="s">
        <v>498</v>
      </c>
      <c r="P38" s="48" t="s">
        <v>499</v>
      </c>
      <c r="Q38" s="62"/>
      <c r="R38" s="69" t="str">
        <f>IF(COUNTA($C38:$P38)=0,"",IF(ISBLANK($C38),"Empty cell",IF(OR($C38="I",$C38="R",$C38="T"),"ok","Entry should be one of 'I', 'R', or 'T'")))</f>
        <v>ok</v>
      </c>
      <c r="S38" s="69" t="str">
        <f>IF(COUNTA($C38:$P38)=0,"",IF(ISBLANK(D38),"Empty cell","ok"))</f>
        <v>ok</v>
      </c>
      <c r="T38" s="69" t="str">
        <f>IF(COUNTA($C38:$P38)=0,"",IF(ISBLANK(E38),"Empty cell","ok"))</f>
        <v>ok</v>
      </c>
      <c r="U38" s="69" t="str">
        <f>IF(COUNTA($C38:$P38)=0,"",IF(ISBLANK(F38),"Empty cell",IF(IF(ISERROR(FIND("@",F38)),1,0)+IF(ISERROR(FIND(".",F38)),1,0)&gt;0,"Entry is not an email address","ok")))</f>
        <v>ok</v>
      </c>
      <c r="V38" s="69" t="str">
        <f>IF(COUNTA($C38:$P38)=0,"",IF(G38="D",IF(ISBLANK(H38),"ok","Entries should not be made in both columns"),IF(ISBLANK(G38),IF(ISBLANK(H38),"Empty cell","ok"),"Entry should be 'D'")))</f>
        <v>ok</v>
      </c>
      <c r="W38" s="69" t="str">
        <f>IF(COUNTA($C38:$P38)=0,"",IF(G38="D",IF(ISBLANK(H38),"ok","Entries should not be made in both columns"),IF(ISBLANK(G38),IF(ISBLANK(H38),"Empty cell","ok"),IF(ISBLANK(H38),"ok","Entries should not be made in both columns"))))</f>
        <v>ok</v>
      </c>
      <c r="X38" s="69" t="str">
        <f>IF(COUNTA($C38:$P38)=0,"",IF(ISBLANK($I38),"Empty cell","ok"))</f>
        <v>ok</v>
      </c>
      <c r="Y38" s="69" t="str">
        <f>IF(COUNTA($C38:$P38)=0,"",IF(ISBLANK($J38),"Empty cell","ok"))</f>
        <v>ok</v>
      </c>
      <c r="Z38" s="69" t="str">
        <f>IF(COUNTA($C38:$P38)=0,"",IF(ISBLANK($K38),"Empty cell","ok"))</f>
        <v>ok</v>
      </c>
      <c r="AA38" s="69" t="str">
        <f>IF(COUNTA($C38:$P38)=0,"",IF(ISBLANK($L38),"Empty cell","ok"))</f>
        <v>ok</v>
      </c>
      <c r="AB38" s="69" t="str">
        <f>IF(COUNTA($C38:$P38)=0,"",IF(C38="T",IF(ISBLANK($M38),"ok","No entry should be made"),IF(ISBLANK($M38),"Empty cell",IF(OR($M38="V",$M38="NV"),"ok","Entry should be one of 'V' or 'NV'"))))</f>
        <v>ok</v>
      </c>
      <c r="AC38" s="69" t="str">
        <f>IF(COUNTA($C38:$P38)=0,"",IF(C38="T",IF(ISBLANK($N38),"ok","No entry should be made"),IF(N38="D",IF(ISBLANK(O38),"ok","Entries should not be made in both columns"),IF(ISBLANK(N38),IF(ISBLANK(O38),"Empty cell","ok"),"Entry should be 'D'"))))</f>
        <v>ok</v>
      </c>
      <c r="AD38" s="69" t="str">
        <f>IF(COUNTA($C38:$P38)=0,"",IF(C38="T",IF(ISBLANK($O38),"ok","No entry should be made"),IF(N38="D",IF(ISBLANK(O38),"ok","Entries should not be made in both columns"),IF(ISBLANK(N38),IF(ISBLANK(O38),"Empty cell","ok"),IF(ISBLANK(O38),"ok","Entries should not be made in both columns")))))</f>
        <v>ok</v>
      </c>
      <c r="AE38" s="69" t="str">
        <f>IF(COUNTA($C38:$P38)=0,"",IF(C38="T",IF(ISBLANK($P38),"ok","No entry should be made"),IF(ISBLANK($P38),"Empty cell","ok")))</f>
        <v>ok</v>
      </c>
      <c r="AF38" s="5"/>
      <c r="AG38" s="10"/>
      <c r="AH38" s="10"/>
      <c r="AI38" s="10"/>
      <c r="AJ38" s="12" t="s">
        <v>5</v>
      </c>
      <c r="AK38" s="25"/>
      <c r="AL38" s="25"/>
      <c r="AM38" s="25"/>
    </row>
    <row r="39" spans="1:39" s="6" customFormat="1" ht="52.5" thickTop="1" thickBot="1" x14ac:dyDescent="0.25">
      <c r="A39" s="11">
        <v>113</v>
      </c>
      <c r="B39" s="45" t="str">
        <f>IF(COUNTIF(R39:AE39,"")=No_of_Columns,"",IF(COUNTIF(R39:AE39,"ok")=No_of_Columns,"ok","Incomplete"))</f>
        <v>ok</v>
      </c>
      <c r="C39" s="41" t="s">
        <v>352</v>
      </c>
      <c r="D39" s="75" t="s">
        <v>197</v>
      </c>
      <c r="E39" s="75" t="s">
        <v>282</v>
      </c>
      <c r="F39" s="75" t="s">
        <v>283</v>
      </c>
      <c r="G39" s="37"/>
      <c r="H39" s="35" t="s">
        <v>497</v>
      </c>
      <c r="I39" s="75" t="s">
        <v>372</v>
      </c>
      <c r="J39" s="75" t="s">
        <v>354</v>
      </c>
      <c r="K39" s="75" t="s">
        <v>457</v>
      </c>
      <c r="L39" s="36" t="s">
        <v>288</v>
      </c>
      <c r="M39" s="37" t="s">
        <v>385</v>
      </c>
      <c r="N39" s="37"/>
      <c r="O39" s="35" t="s">
        <v>498</v>
      </c>
      <c r="P39" s="48" t="s">
        <v>499</v>
      </c>
      <c r="Q39" s="62"/>
      <c r="R39" s="69" t="str">
        <f>IF(COUNTA($C39:$P39)=0,"",IF(ISBLANK($C39),"Empty cell",IF(OR($C39="I",$C39="R",$C39="T"),"ok","Entry should be one of 'I', 'R', or 'T'")))</f>
        <v>ok</v>
      </c>
      <c r="S39" s="69" t="str">
        <f>IF(COUNTA($C39:$P39)=0,"",IF(ISBLANK(D39),"Empty cell","ok"))</f>
        <v>ok</v>
      </c>
      <c r="T39" s="69" t="str">
        <f>IF(COUNTA($C39:$P39)=0,"",IF(ISBLANK(E39),"Empty cell","ok"))</f>
        <v>ok</v>
      </c>
      <c r="U39" s="69" t="str">
        <f>IF(COUNTA($C39:$P39)=0,"",IF(ISBLANK(F39),"Empty cell",IF(IF(ISERROR(FIND("@",F39)),1,0)+IF(ISERROR(FIND(".",F39)),1,0)&gt;0,"Entry is not an email address","ok")))</f>
        <v>ok</v>
      </c>
      <c r="V39" s="69" t="str">
        <f>IF(COUNTA($C39:$P39)=0,"",IF(G39="D",IF(ISBLANK(H39),"ok","Entries should not be made in both columns"),IF(ISBLANK(G39),IF(ISBLANK(H39),"Empty cell","ok"),"Entry should be 'D'")))</f>
        <v>ok</v>
      </c>
      <c r="W39" s="69" t="str">
        <f>IF(COUNTA($C39:$P39)=0,"",IF(G39="D",IF(ISBLANK(H39),"ok","Entries should not be made in both columns"),IF(ISBLANK(G39),IF(ISBLANK(H39),"Empty cell","ok"),IF(ISBLANK(H39),"ok","Entries should not be made in both columns"))))</f>
        <v>ok</v>
      </c>
      <c r="X39" s="69" t="str">
        <f>IF(COUNTA($C39:$P39)=0,"",IF(ISBLANK($I39),"Empty cell","ok"))</f>
        <v>ok</v>
      </c>
      <c r="Y39" s="69" t="str">
        <f>IF(COUNTA($C39:$P39)=0,"",IF(ISBLANK($J39),"Empty cell","ok"))</f>
        <v>ok</v>
      </c>
      <c r="Z39" s="69" t="str">
        <f>IF(COUNTA($C39:$P39)=0,"",IF(ISBLANK($K39),"Empty cell","ok"))</f>
        <v>ok</v>
      </c>
      <c r="AA39" s="69" t="str">
        <f>IF(COUNTA($C39:$P39)=0,"",IF(ISBLANK($L39),"Empty cell","ok"))</f>
        <v>ok</v>
      </c>
      <c r="AB39" s="69" t="str">
        <f>IF(COUNTA($C39:$P39)=0,"",IF(C39="T",IF(ISBLANK($M39),"ok","No entry should be made"),IF(ISBLANK($M39),"Empty cell",IF(OR($M39="V",$M39="NV"),"ok","Entry should be one of 'V' or 'NV'"))))</f>
        <v>ok</v>
      </c>
      <c r="AC39" s="69" t="str">
        <f>IF(COUNTA($C39:$P39)=0,"",IF(C39="T",IF(ISBLANK($N39),"ok","No entry should be made"),IF(N39="D",IF(ISBLANK(O39),"ok","Entries should not be made in both columns"),IF(ISBLANK(N39),IF(ISBLANK(O39),"Empty cell","ok"),"Entry should be 'D'"))))</f>
        <v>ok</v>
      </c>
      <c r="AD39" s="69" t="str">
        <f>IF(COUNTA($C39:$P39)=0,"",IF(C39="T",IF(ISBLANK($O39),"ok","No entry should be made"),IF(N39="D",IF(ISBLANK(O39),"ok","Entries should not be made in both columns"),IF(ISBLANK(N39),IF(ISBLANK(O39),"Empty cell","ok"),IF(ISBLANK(O39),"ok","Entries should not be made in both columns")))))</f>
        <v>ok</v>
      </c>
      <c r="AE39" s="69" t="str">
        <f>IF(COUNTA($C39:$P39)=0,"",IF(C39="T",IF(ISBLANK($P39),"ok","No entry should be made"),IF(ISBLANK($P39),"Empty cell","ok")))</f>
        <v>ok</v>
      </c>
      <c r="AF39" s="5"/>
      <c r="AG39" s="10"/>
      <c r="AH39" s="10"/>
      <c r="AI39" s="10"/>
      <c r="AJ39" s="12" t="s">
        <v>5</v>
      </c>
      <c r="AK39" s="25"/>
      <c r="AL39" s="25"/>
      <c r="AM39" s="25"/>
    </row>
    <row r="40" spans="1:39" s="6" customFormat="1" ht="52.5" thickTop="1" thickBot="1" x14ac:dyDescent="0.25">
      <c r="A40" s="11">
        <v>114</v>
      </c>
      <c r="B40" s="45" t="str">
        <f>IF(COUNTIF(R40:AE40,"")=No_of_Columns,"",IF(COUNTIF(R40:AE40,"ok")=No_of_Columns,"ok","Incomplete"))</f>
        <v>ok</v>
      </c>
      <c r="C40" s="41" t="s">
        <v>352</v>
      </c>
      <c r="D40" s="75" t="s">
        <v>197</v>
      </c>
      <c r="E40" s="75" t="s">
        <v>282</v>
      </c>
      <c r="F40" s="75" t="s">
        <v>283</v>
      </c>
      <c r="G40" s="37"/>
      <c r="H40" s="35" t="s">
        <v>497</v>
      </c>
      <c r="I40" s="75" t="s">
        <v>372</v>
      </c>
      <c r="J40" s="75" t="s">
        <v>354</v>
      </c>
      <c r="K40" s="75" t="s">
        <v>457</v>
      </c>
      <c r="L40" s="36" t="s">
        <v>289</v>
      </c>
      <c r="M40" s="37" t="s">
        <v>385</v>
      </c>
      <c r="N40" s="37"/>
      <c r="O40" s="35" t="s">
        <v>498</v>
      </c>
      <c r="P40" s="48" t="s">
        <v>499</v>
      </c>
      <c r="Q40" s="62"/>
      <c r="R40" s="69" t="str">
        <f>IF(COUNTA($C40:$P40)=0,"",IF(ISBLANK($C40),"Empty cell",IF(OR($C40="I",$C40="R",$C40="T"),"ok","Entry should be one of 'I', 'R', or 'T'")))</f>
        <v>ok</v>
      </c>
      <c r="S40" s="69" t="str">
        <f>IF(COUNTA($C40:$P40)=0,"",IF(ISBLANK(D40),"Empty cell","ok"))</f>
        <v>ok</v>
      </c>
      <c r="T40" s="69" t="str">
        <f>IF(COUNTA($C40:$P40)=0,"",IF(ISBLANK(E40),"Empty cell","ok"))</f>
        <v>ok</v>
      </c>
      <c r="U40" s="69" t="str">
        <f>IF(COUNTA($C40:$P40)=0,"",IF(ISBLANK(F40),"Empty cell",IF(IF(ISERROR(FIND("@",F40)),1,0)+IF(ISERROR(FIND(".",F40)),1,0)&gt;0,"Entry is not an email address","ok")))</f>
        <v>ok</v>
      </c>
      <c r="V40" s="69" t="str">
        <f>IF(COUNTA($C40:$P40)=0,"",IF(G40="D",IF(ISBLANK(H40),"ok","Entries should not be made in both columns"),IF(ISBLANK(G40),IF(ISBLANK(H40),"Empty cell","ok"),"Entry should be 'D'")))</f>
        <v>ok</v>
      </c>
      <c r="W40" s="69" t="str">
        <f>IF(COUNTA($C40:$P40)=0,"",IF(G40="D",IF(ISBLANK(H40),"ok","Entries should not be made in both columns"),IF(ISBLANK(G40),IF(ISBLANK(H40),"Empty cell","ok"),IF(ISBLANK(H40),"ok","Entries should not be made in both columns"))))</f>
        <v>ok</v>
      </c>
      <c r="X40" s="69" t="str">
        <f>IF(COUNTA($C40:$P40)=0,"",IF(ISBLANK($I40),"Empty cell","ok"))</f>
        <v>ok</v>
      </c>
      <c r="Y40" s="69" t="str">
        <f>IF(COUNTA($C40:$P40)=0,"",IF(ISBLANK($J40),"Empty cell","ok"))</f>
        <v>ok</v>
      </c>
      <c r="Z40" s="69" t="str">
        <f>IF(COUNTA($C40:$P40)=0,"",IF(ISBLANK($K40),"Empty cell","ok"))</f>
        <v>ok</v>
      </c>
      <c r="AA40" s="69" t="str">
        <f>IF(COUNTA($C40:$P40)=0,"",IF(ISBLANK($L40),"Empty cell","ok"))</f>
        <v>ok</v>
      </c>
      <c r="AB40" s="69" t="str">
        <f>IF(COUNTA($C40:$P40)=0,"",IF(C40="T",IF(ISBLANK($M40),"ok","No entry should be made"),IF(ISBLANK($M40),"Empty cell",IF(OR($M40="V",$M40="NV"),"ok","Entry should be one of 'V' or 'NV'"))))</f>
        <v>ok</v>
      </c>
      <c r="AC40" s="69" t="str">
        <f>IF(COUNTA($C40:$P40)=0,"",IF(C40="T",IF(ISBLANK($N40),"ok","No entry should be made"),IF(N40="D",IF(ISBLANK(O40),"ok","Entries should not be made in both columns"),IF(ISBLANK(N40),IF(ISBLANK(O40),"Empty cell","ok"),"Entry should be 'D'"))))</f>
        <v>ok</v>
      </c>
      <c r="AD40" s="69" t="str">
        <f>IF(COUNTA($C40:$P40)=0,"",IF(C40="T",IF(ISBLANK($O40),"ok","No entry should be made"),IF(N40="D",IF(ISBLANK(O40),"ok","Entries should not be made in both columns"),IF(ISBLANK(N40),IF(ISBLANK(O40),"Empty cell","ok"),IF(ISBLANK(O40),"ok","Entries should not be made in both columns")))))</f>
        <v>ok</v>
      </c>
      <c r="AE40" s="69" t="str">
        <f>IF(COUNTA($C40:$P40)=0,"",IF(C40="T",IF(ISBLANK($P40),"ok","No entry should be made"),IF(ISBLANK($P40),"Empty cell","ok")))</f>
        <v>ok</v>
      </c>
      <c r="AF40" s="5"/>
      <c r="AG40" s="10"/>
      <c r="AH40" s="10"/>
      <c r="AI40" s="10"/>
      <c r="AJ40" s="12" t="s">
        <v>5</v>
      </c>
      <c r="AK40" s="25"/>
      <c r="AL40" s="25"/>
      <c r="AM40" s="25"/>
    </row>
    <row r="41" spans="1:39" s="6" customFormat="1" ht="39.75" thickTop="1" thickBot="1" x14ac:dyDescent="0.25">
      <c r="A41" s="11">
        <v>170</v>
      </c>
      <c r="B41" s="45" t="str">
        <f>IF(COUNTIF(R41:AE41,"")=No_of_Columns,"",IF(COUNTIF(R41:AE41,"ok")=No_of_Columns,"ok","Incomplete"))</f>
        <v>ok</v>
      </c>
      <c r="C41" s="41" t="s">
        <v>352</v>
      </c>
      <c r="D41" s="75" t="s">
        <v>197</v>
      </c>
      <c r="E41" s="75" t="s">
        <v>282</v>
      </c>
      <c r="F41" s="75" t="s">
        <v>283</v>
      </c>
      <c r="G41" s="37"/>
      <c r="H41" s="35" t="s">
        <v>497</v>
      </c>
      <c r="I41" s="75" t="s">
        <v>372</v>
      </c>
      <c r="J41" s="75" t="s">
        <v>354</v>
      </c>
      <c r="K41" s="75" t="s">
        <v>493</v>
      </c>
      <c r="L41" s="36" t="s">
        <v>351</v>
      </c>
      <c r="M41" s="37" t="s">
        <v>384</v>
      </c>
      <c r="N41" s="37"/>
      <c r="O41" s="35" t="s">
        <v>498</v>
      </c>
      <c r="P41" s="48" t="s">
        <v>499</v>
      </c>
      <c r="Q41" s="62"/>
      <c r="R41" s="69" t="str">
        <f>IF(COUNTA($C41:$P41)=0,"",IF(ISBLANK($C41),"Empty cell",IF(OR($C41="I",$C41="R",$C41="T"),"ok","Entry should be one of 'I', 'R', or 'T'")))</f>
        <v>ok</v>
      </c>
      <c r="S41" s="69" t="str">
        <f>IF(COUNTA($C41:$P41)=0,"",IF(ISBLANK(D41),"Empty cell","ok"))</f>
        <v>ok</v>
      </c>
      <c r="T41" s="69" t="str">
        <f>IF(COUNTA($C41:$P41)=0,"",IF(ISBLANK(E41),"Empty cell","ok"))</f>
        <v>ok</v>
      </c>
      <c r="U41" s="69" t="str">
        <f>IF(COUNTA($C41:$P41)=0,"",IF(ISBLANK(F41),"Empty cell",IF(IF(ISERROR(FIND("@",F41)),1,0)+IF(ISERROR(FIND(".",F41)),1,0)&gt;0,"Entry is not an email address","ok")))</f>
        <v>ok</v>
      </c>
      <c r="V41" s="69" t="str">
        <f>IF(COUNTA($C41:$P41)=0,"",IF(G41="D",IF(ISBLANK(H41),"ok","Entries should not be made in both columns"),IF(ISBLANK(G41),IF(ISBLANK(H41),"Empty cell","ok"),"Entry should be 'D'")))</f>
        <v>ok</v>
      </c>
      <c r="W41" s="69" t="str">
        <f>IF(COUNTA($C41:$P41)=0,"",IF(G41="D",IF(ISBLANK(H41),"ok","Entries should not be made in both columns"),IF(ISBLANK(G41),IF(ISBLANK(H41),"Empty cell","ok"),IF(ISBLANK(H41),"ok","Entries should not be made in both columns"))))</f>
        <v>ok</v>
      </c>
      <c r="X41" s="69" t="str">
        <f>IF(COUNTA($C41:$P41)=0,"",IF(ISBLANK($I41),"Empty cell","ok"))</f>
        <v>ok</v>
      </c>
      <c r="Y41" s="69" t="str">
        <f>IF(COUNTA($C41:$P41)=0,"",IF(ISBLANK($J41),"Empty cell","ok"))</f>
        <v>ok</v>
      </c>
      <c r="Z41" s="69" t="str">
        <f>IF(COUNTA($C41:$P41)=0,"",IF(ISBLANK($K41),"Empty cell","ok"))</f>
        <v>ok</v>
      </c>
      <c r="AA41" s="69" t="str">
        <f>IF(COUNTA($C41:$P41)=0,"",IF(ISBLANK($L41),"Empty cell","ok"))</f>
        <v>ok</v>
      </c>
      <c r="AB41" s="69" t="str">
        <f>IF(COUNTA($C41:$P41)=0,"",IF(C41="T",IF(ISBLANK($M41),"ok","No entry should be made"),IF(ISBLANK($M41),"Empty cell",IF(OR($M41="V",$M41="NV"),"ok","Entry should be one of 'V' or 'NV'"))))</f>
        <v>ok</v>
      </c>
      <c r="AC41" s="69" t="str">
        <f>IF(COUNTA($C41:$P41)=0,"",IF(C41="T",IF(ISBLANK($N41),"ok","No entry should be made"),IF(N41="D",IF(ISBLANK(O41),"ok","Entries should not be made in both columns"),IF(ISBLANK(N41),IF(ISBLANK(O41),"Empty cell","ok"),"Entry should be 'D'"))))</f>
        <v>ok</v>
      </c>
      <c r="AD41" s="69" t="str">
        <f>IF(COUNTA($C41:$P41)=0,"",IF(C41="T",IF(ISBLANK($O41),"ok","No entry should be made"),IF(N41="D",IF(ISBLANK(O41),"ok","Entries should not be made in both columns"),IF(ISBLANK(N41),IF(ISBLANK(O41),"Empty cell","ok"),IF(ISBLANK(O41),"ok","Entries should not be made in both columns")))))</f>
        <v>ok</v>
      </c>
      <c r="AE41" s="69" t="str">
        <f>IF(COUNTA($C41:$P41)=0,"",IF(C41="T",IF(ISBLANK($P41),"ok","No entry should be made"),IF(ISBLANK($P41),"Empty cell","ok")))</f>
        <v>ok</v>
      </c>
      <c r="AF41" s="5"/>
      <c r="AG41" s="10"/>
      <c r="AH41" s="10"/>
      <c r="AI41" s="10"/>
      <c r="AJ41" s="12" t="s">
        <v>5</v>
      </c>
      <c r="AK41" s="25"/>
      <c r="AL41" s="25"/>
      <c r="AM41" s="25"/>
    </row>
    <row r="42" spans="1:39" s="6" customFormat="1" ht="52.5" thickTop="1" thickBot="1" x14ac:dyDescent="0.25">
      <c r="A42" s="11">
        <v>171</v>
      </c>
      <c r="B42" s="45" t="str">
        <f>IF(COUNTIF(R42:AE42,"")=No_of_Columns,"",IF(COUNTIF(R42:AE42,"ok")=No_of_Columns,"ok","Incomplete"))</f>
        <v>ok</v>
      </c>
      <c r="C42" s="41" t="s">
        <v>352</v>
      </c>
      <c r="D42" s="75" t="s">
        <v>510</v>
      </c>
      <c r="E42" s="75" t="s">
        <v>170</v>
      </c>
      <c r="F42" s="91" t="s">
        <v>516</v>
      </c>
      <c r="G42" s="37"/>
      <c r="H42" s="35" t="s">
        <v>497</v>
      </c>
      <c r="I42" s="75" t="s">
        <v>355</v>
      </c>
      <c r="J42" s="75" t="s">
        <v>354</v>
      </c>
      <c r="K42" s="75" t="s">
        <v>511</v>
      </c>
      <c r="L42" s="36" t="s">
        <v>518</v>
      </c>
      <c r="M42" s="37" t="s">
        <v>384</v>
      </c>
      <c r="N42" s="37"/>
      <c r="O42" s="35" t="s">
        <v>498</v>
      </c>
      <c r="P42" s="48" t="s">
        <v>499</v>
      </c>
      <c r="Q42" s="62"/>
      <c r="R42" s="69" t="str">
        <f>IF(COUNTA($C42:$P42)=0,"",IF(ISBLANK($C42),"Empty cell",IF(OR($C42="I",$C42="R",$C42="T"),"ok","Entry should be one of 'I', 'R', or 'T'")))</f>
        <v>ok</v>
      </c>
      <c r="S42" s="69" t="str">
        <f>IF(COUNTA($C42:$P42)=0,"",IF(ISBLANK(D42),"Empty cell","ok"))</f>
        <v>ok</v>
      </c>
      <c r="T42" s="69" t="str">
        <f>IF(COUNTA($C42:$P42)=0,"",IF(ISBLANK(E42),"Empty cell","ok"))</f>
        <v>ok</v>
      </c>
      <c r="U42" s="69" t="str">
        <f>IF(COUNTA($C42:$P42)=0,"",IF(ISBLANK(F42),"Empty cell",IF(IF(ISERROR(FIND("@",F42)),1,0)+IF(ISERROR(FIND(".",F42)),1,0)&gt;0,"Entry is not an email address","ok")))</f>
        <v>ok</v>
      </c>
      <c r="V42" s="69" t="str">
        <f>IF(COUNTA($C42:$P42)=0,"",IF(G42="D",IF(ISBLANK(H42),"ok","Entries should not be made in both columns"),IF(ISBLANK(G42),IF(ISBLANK(H42),"Empty cell","ok"),"Entry should be 'D'")))</f>
        <v>ok</v>
      </c>
      <c r="W42" s="69" t="str">
        <f>IF(COUNTA($C42:$P42)=0,"",IF(G42="D",IF(ISBLANK(H42),"ok","Entries should not be made in both columns"),IF(ISBLANK(G42),IF(ISBLANK(H42),"Empty cell","ok"),IF(ISBLANK(H42),"ok","Entries should not be made in both columns"))))</f>
        <v>ok</v>
      </c>
      <c r="X42" s="69" t="str">
        <f>IF(COUNTA($C42:$P42)=0,"",IF(ISBLANK($I42),"Empty cell","ok"))</f>
        <v>ok</v>
      </c>
      <c r="Y42" s="69" t="str">
        <f>IF(COUNTA($C42:$P42)=0,"",IF(ISBLANK($J42),"Empty cell","ok"))</f>
        <v>ok</v>
      </c>
      <c r="Z42" s="69" t="str">
        <f>IF(COUNTA($C42:$P42)=0,"",IF(ISBLANK($K42),"Empty cell","ok"))</f>
        <v>ok</v>
      </c>
      <c r="AA42" s="69" t="str">
        <f>IF(COUNTA($C42:$P42)=0,"",IF(ISBLANK($L42),"Empty cell","ok"))</f>
        <v>ok</v>
      </c>
      <c r="AB42" s="69" t="str">
        <f>IF(COUNTA($C42:$P42)=0,"",IF(C42="T",IF(ISBLANK($M42),"ok","No entry should be made"),IF(ISBLANK($M42),"Empty cell",IF(OR($M42="V",$M42="NV"),"ok","Entry should be one of 'V' or 'NV'"))))</f>
        <v>ok</v>
      </c>
      <c r="AC42" s="69" t="str">
        <f>IF(COUNTA($C42:$P42)=0,"",IF(C42="T",IF(ISBLANK($N42),"ok","No entry should be made"),IF(N42="D",IF(ISBLANK(O42),"ok","Entries should not be made in both columns"),IF(ISBLANK(N42),IF(ISBLANK(O42),"Empty cell","ok"),"Entry should be 'D'"))))</f>
        <v>ok</v>
      </c>
      <c r="AD42" s="69" t="str">
        <f>IF(COUNTA($C42:$P42)=0,"",IF(C42="T",IF(ISBLANK($O42),"ok","No entry should be made"),IF(N42="D",IF(ISBLANK(O42),"ok","Entries should not be made in both columns"),IF(ISBLANK(N42),IF(ISBLANK(O42),"Empty cell","ok"),IF(ISBLANK(O42),"ok","Entries should not be made in both columns")))))</f>
        <v>ok</v>
      </c>
      <c r="AE42" s="69" t="str">
        <f>IF(COUNTA($C42:$P42)=0,"",IF(C42="T",IF(ISBLANK($P42),"ok","No entry should be made"),IF(ISBLANK($P42),"Empty cell","ok")))</f>
        <v>ok</v>
      </c>
      <c r="AF42" s="5"/>
      <c r="AG42" s="10"/>
      <c r="AH42" s="10"/>
      <c r="AI42" s="10"/>
      <c r="AJ42" s="12" t="s">
        <v>5</v>
      </c>
      <c r="AK42" s="25"/>
      <c r="AL42" s="25"/>
      <c r="AM42" s="25"/>
    </row>
    <row r="43" spans="1:39" s="6" customFormat="1" ht="65.25" thickTop="1" thickBot="1" x14ac:dyDescent="0.25">
      <c r="A43" s="11">
        <v>7</v>
      </c>
      <c r="B43" s="45" t="str">
        <f>IF(COUNTIF(R43:AE43,"")=No_of_Columns,"",IF(COUNTIF(R43:AE43,"ok")=No_of_Columns,"ok","Incomplete"))</f>
        <v>ok</v>
      </c>
      <c r="C43" s="41" t="s">
        <v>352</v>
      </c>
      <c r="D43" s="75" t="s">
        <v>123</v>
      </c>
      <c r="E43" s="75" t="s">
        <v>124</v>
      </c>
      <c r="F43" s="92" t="s">
        <v>125</v>
      </c>
      <c r="G43" s="37"/>
      <c r="H43" s="35" t="s">
        <v>497</v>
      </c>
      <c r="I43" s="75" t="s">
        <v>353</v>
      </c>
      <c r="J43" s="75" t="s">
        <v>354</v>
      </c>
      <c r="K43" s="75" t="s">
        <v>386</v>
      </c>
      <c r="L43" s="36" t="s">
        <v>122</v>
      </c>
      <c r="M43" s="37" t="s">
        <v>384</v>
      </c>
      <c r="N43" s="37"/>
      <c r="O43" s="35" t="s">
        <v>498</v>
      </c>
      <c r="P43" s="48" t="s">
        <v>499</v>
      </c>
      <c r="Q43" s="62"/>
      <c r="R43" s="69" t="str">
        <f>IF(COUNTA($C43:$P43)=0,"",IF(ISBLANK($C43),"Empty cell",IF(OR($C43="I",$C43="R",$C43="T"),"ok","Entry should be one of 'I', 'R', or 'T'")))</f>
        <v>ok</v>
      </c>
      <c r="S43" s="69" t="str">
        <f>IF(COUNTA($C43:$P43)=0,"",IF(ISBLANK(D43),"Empty cell","ok"))</f>
        <v>ok</v>
      </c>
      <c r="T43" s="69" t="str">
        <f>IF(COUNTA($C43:$P43)=0,"",IF(ISBLANK(E43),"Empty cell","ok"))</f>
        <v>ok</v>
      </c>
      <c r="U43" s="69" t="str">
        <f>IF(COUNTA($C43:$P43)=0,"",IF(ISBLANK(F43),"Empty cell",IF(IF(ISERROR(FIND("@",F43)),1,0)+IF(ISERROR(FIND(".",F43)),1,0)&gt;0,"Entry is not an email address","ok")))</f>
        <v>ok</v>
      </c>
      <c r="V43" s="69" t="str">
        <f>IF(COUNTA($C43:$P43)=0,"",IF(G43="D",IF(ISBLANK(H43),"ok","Entries should not be made in both columns"),IF(ISBLANK(G43),IF(ISBLANK(H43),"Empty cell","ok"),"Entry should be 'D'")))</f>
        <v>ok</v>
      </c>
      <c r="W43" s="69" t="str">
        <f>IF(COUNTA($C43:$P43)=0,"",IF(G43="D",IF(ISBLANK(H43),"ok","Entries should not be made in both columns"),IF(ISBLANK(G43),IF(ISBLANK(H43),"Empty cell","ok"),IF(ISBLANK(H43),"ok","Entries should not be made in both columns"))))</f>
        <v>ok</v>
      </c>
      <c r="X43" s="69" t="str">
        <f>IF(COUNTA($C43:$P43)=0,"",IF(ISBLANK($I43),"Empty cell","ok"))</f>
        <v>ok</v>
      </c>
      <c r="Y43" s="69" t="str">
        <f>IF(COUNTA($C43:$P43)=0,"",IF(ISBLANK($J43),"Empty cell","ok"))</f>
        <v>ok</v>
      </c>
      <c r="Z43" s="69" t="str">
        <f>IF(COUNTA($C43:$P43)=0,"",IF(ISBLANK($K43),"Empty cell","ok"))</f>
        <v>ok</v>
      </c>
      <c r="AA43" s="69" t="str">
        <f>IF(COUNTA($C43:$P43)=0,"",IF(ISBLANK($L43),"Empty cell","ok"))</f>
        <v>ok</v>
      </c>
      <c r="AB43" s="69" t="str">
        <f>IF(COUNTA($C43:$P43)=0,"",IF(C43="T",IF(ISBLANK($M43),"ok","No entry should be made"),IF(ISBLANK($M43),"Empty cell",IF(OR($M43="V",$M43="NV"),"ok","Entry should be one of 'V' or 'NV'"))))</f>
        <v>ok</v>
      </c>
      <c r="AC43" s="69" t="str">
        <f>IF(COUNTA($C43:$P43)=0,"",IF(C43="T",IF(ISBLANK($N43),"ok","No entry should be made"),IF(N43="D",IF(ISBLANK(O43),"ok","Entries should not be made in both columns"),IF(ISBLANK(N43),IF(ISBLANK(O43),"Empty cell","ok"),"Entry should be 'D'"))))</f>
        <v>ok</v>
      </c>
      <c r="AD43" s="69" t="str">
        <f>IF(COUNTA($C43:$P43)=0,"",IF(C43="T",IF(ISBLANK($O43),"ok","No entry should be made"),IF(N43="D",IF(ISBLANK(O43),"ok","Entries should not be made in both columns"),IF(ISBLANK(N43),IF(ISBLANK(O43),"Empty cell","ok"),IF(ISBLANK(O43),"ok","Entries should not be made in both columns")))))</f>
        <v>ok</v>
      </c>
      <c r="AE43" s="69" t="str">
        <f>IF(COUNTA($C43:$P43)=0,"",IF(C43="T",IF(ISBLANK($P43),"ok","No entry should be made"),IF(ISBLANK($P43),"Empty cell","ok")))</f>
        <v>ok</v>
      </c>
      <c r="AF43" s="5"/>
      <c r="AG43" s="10"/>
      <c r="AH43" s="10"/>
      <c r="AI43" s="10"/>
      <c r="AJ43" s="12" t="s">
        <v>5</v>
      </c>
      <c r="AK43" s="25"/>
      <c r="AL43" s="25"/>
      <c r="AM43" s="25"/>
    </row>
    <row r="44" spans="1:39" s="6" customFormat="1" ht="65.25" thickTop="1" thickBot="1" x14ac:dyDescent="0.25">
      <c r="A44" s="11">
        <v>182</v>
      </c>
      <c r="B44" s="45" t="str">
        <f>IF(COUNTIF(R44:AE44,"")=No_of_Columns,"",IF(COUNTIF(R44:AE44,"ok")=No_of_Columns,"ok","Incomplete"))</f>
        <v>ok</v>
      </c>
      <c r="C44" s="41" t="s">
        <v>352</v>
      </c>
      <c r="D44" s="134" t="s">
        <v>541</v>
      </c>
      <c r="E44" s="134" t="s">
        <v>542</v>
      </c>
      <c r="F44" s="135" t="s">
        <v>543</v>
      </c>
      <c r="G44" s="134"/>
      <c r="H44" s="136" t="s">
        <v>497</v>
      </c>
      <c r="I44" s="134" t="s">
        <v>544</v>
      </c>
      <c r="J44" s="134" t="s">
        <v>354</v>
      </c>
      <c r="K44" s="134" t="s">
        <v>545</v>
      </c>
      <c r="L44" s="134" t="s">
        <v>546</v>
      </c>
      <c r="M44" s="134" t="s">
        <v>385</v>
      </c>
      <c r="N44" s="37"/>
      <c r="O44" s="35" t="s">
        <v>498</v>
      </c>
      <c r="P44" s="48" t="s">
        <v>499</v>
      </c>
      <c r="Q44" s="62"/>
      <c r="R44" s="69" t="str">
        <f>IF(COUNTA($C44:$P44)=0,"",IF(ISBLANK($C44),"Empty cell",IF(OR($C44="I",$C44="R",$C44="T"),"ok","Entry should be one of 'I', 'R', or 'T'")))</f>
        <v>ok</v>
      </c>
      <c r="S44" s="69" t="str">
        <f>IF(COUNTA($C44:$P44)=0,"",IF(ISBLANK(D44),"Empty cell","ok"))</f>
        <v>ok</v>
      </c>
      <c r="T44" s="69" t="str">
        <f>IF(COUNTA($C44:$P44)=0,"",IF(ISBLANK(E44),"Empty cell","ok"))</f>
        <v>ok</v>
      </c>
      <c r="U44" s="69" t="str">
        <f>IF(COUNTA($C44:$P44)=0,"",IF(ISBLANK(F44),"Empty cell",IF(IF(ISERROR(FIND("@",F44)),1,0)+IF(ISERROR(FIND(".",F44)),1,0)&gt;0,"Entry is not an email address","ok")))</f>
        <v>ok</v>
      </c>
      <c r="V44" s="69" t="str">
        <f>IF(COUNTA($C44:$P44)=0,"",IF(G44="D",IF(ISBLANK(H44),"ok","Entries should not be made in both columns"),IF(ISBLANK(G44),IF(ISBLANK(H44),"Empty cell","ok"),"Entry should be 'D'")))</f>
        <v>ok</v>
      </c>
      <c r="W44" s="69" t="str">
        <f>IF(COUNTA($C44:$P44)=0,"",IF(G44="D",IF(ISBLANK(H44),"ok","Entries should not be made in both columns"),IF(ISBLANK(G44),IF(ISBLANK(H44),"Empty cell","ok"),IF(ISBLANK(H44),"ok","Entries should not be made in both columns"))))</f>
        <v>ok</v>
      </c>
      <c r="X44" s="69" t="str">
        <f>IF(COUNTA($C44:$P44)=0,"",IF(ISBLANK($I44),"Empty cell","ok"))</f>
        <v>ok</v>
      </c>
      <c r="Y44" s="69" t="str">
        <f>IF(COUNTA($C44:$P44)=0,"",IF(ISBLANK($J44),"Empty cell","ok"))</f>
        <v>ok</v>
      </c>
      <c r="Z44" s="69" t="str">
        <f>IF(COUNTA($C44:$P44)=0,"",IF(ISBLANK($K44),"Empty cell","ok"))</f>
        <v>ok</v>
      </c>
      <c r="AA44" s="69" t="str">
        <f>IF(COUNTA($C44:$P44)=0,"",IF(ISBLANK($L44),"Empty cell","ok"))</f>
        <v>ok</v>
      </c>
      <c r="AB44" s="69" t="str">
        <f>IF(COUNTA($C44:$P44)=0,"",IF(C44="T",IF(ISBLANK($M44),"ok","No entry should be made"),IF(ISBLANK($M44),"Empty cell",IF(OR($M44="V",$M44="NV"),"ok","Entry should be one of 'V' or 'NV'"))))</f>
        <v>ok</v>
      </c>
      <c r="AC44" s="69" t="str">
        <f>IF(COUNTA($C44:$P44)=0,"",IF(C44="T",IF(ISBLANK($N44),"ok","No entry should be made"),IF(N44="D",IF(ISBLANK(O44),"ok","Entries should not be made in both columns"),IF(ISBLANK(N44),IF(ISBLANK(O44),"Empty cell","ok"),"Entry should be 'D'"))))</f>
        <v>ok</v>
      </c>
      <c r="AD44" s="69" t="str">
        <f>IF(COUNTA($C44:$P44)=0,"",IF(C44="T",IF(ISBLANK($O44),"ok","No entry should be made"),IF(N44="D",IF(ISBLANK(O44),"ok","Entries should not be made in both columns"),IF(ISBLANK(N44),IF(ISBLANK(O44),"Empty cell","ok"),IF(ISBLANK(O44),"ok","Entries should not be made in both columns")))))</f>
        <v>ok</v>
      </c>
      <c r="AE44" s="69" t="str">
        <f>IF(COUNTA($C44:$P44)=0,"",IF(C44="T",IF(ISBLANK($P44),"ok","No entry should be made"),IF(ISBLANK($P44),"Empty cell","ok")))</f>
        <v>ok</v>
      </c>
      <c r="AF44" s="5"/>
      <c r="AG44" s="10"/>
      <c r="AH44" s="10"/>
      <c r="AI44" s="10"/>
      <c r="AJ44" s="12" t="s">
        <v>5</v>
      </c>
      <c r="AK44" s="25"/>
      <c r="AL44" s="25"/>
      <c r="AM44" s="25"/>
    </row>
    <row r="45" spans="1:39" s="6" customFormat="1" ht="78" thickTop="1" thickBot="1" x14ac:dyDescent="0.25">
      <c r="A45" s="11">
        <v>67</v>
      </c>
      <c r="B45" s="45" t="str">
        <f>IF(COUNTIF(R45:AE45,"")=No_of_Columns,"",IF(COUNTIF(R45:AE45,"ok")=No_of_Columns,"ok","Incomplete"))</f>
        <v>ok</v>
      </c>
      <c r="C45" s="41" t="s">
        <v>352</v>
      </c>
      <c r="D45" s="75" t="s">
        <v>223</v>
      </c>
      <c r="E45" s="75" t="s">
        <v>224</v>
      </c>
      <c r="F45" s="75" t="s">
        <v>225</v>
      </c>
      <c r="G45" s="37"/>
      <c r="H45" s="35" t="s">
        <v>497</v>
      </c>
      <c r="I45" s="75" t="s">
        <v>369</v>
      </c>
      <c r="J45" s="75" t="s">
        <v>354</v>
      </c>
      <c r="K45" s="75" t="s">
        <v>418</v>
      </c>
      <c r="L45" s="36" t="s">
        <v>226</v>
      </c>
      <c r="M45" s="37" t="s">
        <v>385</v>
      </c>
      <c r="N45" s="37"/>
      <c r="O45" s="35" t="s">
        <v>498</v>
      </c>
      <c r="P45" s="48" t="s">
        <v>499</v>
      </c>
      <c r="Q45" s="62"/>
      <c r="R45" s="69" t="str">
        <f>IF(COUNTA($C45:$P45)=0,"",IF(ISBLANK($C45),"Empty cell",IF(OR($C45="I",$C45="R",$C45="T"),"ok","Entry should be one of 'I', 'R', or 'T'")))</f>
        <v>ok</v>
      </c>
      <c r="S45" s="69" t="str">
        <f>IF(COUNTA($C45:$P45)=0,"",IF(ISBLANK(D45),"Empty cell","ok"))</f>
        <v>ok</v>
      </c>
      <c r="T45" s="69" t="str">
        <f>IF(COUNTA($C45:$P45)=0,"",IF(ISBLANK(E45),"Empty cell","ok"))</f>
        <v>ok</v>
      </c>
      <c r="U45" s="69" t="str">
        <f>IF(COUNTA($C45:$P45)=0,"",IF(ISBLANK(F45),"Empty cell",IF(IF(ISERROR(FIND("@",F45)),1,0)+IF(ISERROR(FIND(".",F45)),1,0)&gt;0,"Entry is not an email address","ok")))</f>
        <v>ok</v>
      </c>
      <c r="V45" s="69" t="str">
        <f>IF(COUNTA($C45:$P45)=0,"",IF(G45="D",IF(ISBLANK(H45),"ok","Entries should not be made in both columns"),IF(ISBLANK(G45),IF(ISBLANK(H45),"Empty cell","ok"),"Entry should be 'D'")))</f>
        <v>ok</v>
      </c>
      <c r="W45" s="69" t="str">
        <f>IF(COUNTA($C45:$P45)=0,"",IF(G45="D",IF(ISBLANK(H45),"ok","Entries should not be made in both columns"),IF(ISBLANK(G45),IF(ISBLANK(H45),"Empty cell","ok"),IF(ISBLANK(H45),"ok","Entries should not be made in both columns"))))</f>
        <v>ok</v>
      </c>
      <c r="X45" s="69" t="str">
        <f>IF(COUNTA($C45:$P45)=0,"",IF(ISBLANK($I45),"Empty cell","ok"))</f>
        <v>ok</v>
      </c>
      <c r="Y45" s="69" t="str">
        <f>IF(COUNTA($C45:$P45)=0,"",IF(ISBLANK($J45),"Empty cell","ok"))</f>
        <v>ok</v>
      </c>
      <c r="Z45" s="69" t="str">
        <f>IF(COUNTA($C45:$P45)=0,"",IF(ISBLANK($K45),"Empty cell","ok"))</f>
        <v>ok</v>
      </c>
      <c r="AA45" s="69" t="str">
        <f>IF(COUNTA($C45:$P45)=0,"",IF(ISBLANK($L45),"Empty cell","ok"))</f>
        <v>ok</v>
      </c>
      <c r="AB45" s="69" t="str">
        <f>IF(COUNTA($C45:$P45)=0,"",IF(C45="T",IF(ISBLANK($M45),"ok","No entry should be made"),IF(ISBLANK($M45),"Empty cell",IF(OR($M45="V",$M45="NV"),"ok","Entry should be one of 'V' or 'NV'"))))</f>
        <v>ok</v>
      </c>
      <c r="AC45" s="69" t="str">
        <f>IF(COUNTA($C45:$P45)=0,"",IF(C45="T",IF(ISBLANK($N45),"ok","No entry should be made"),IF(N45="D",IF(ISBLANK(O45),"ok","Entries should not be made in both columns"),IF(ISBLANK(N45),IF(ISBLANK(O45),"Empty cell","ok"),"Entry should be 'D'"))))</f>
        <v>ok</v>
      </c>
      <c r="AD45" s="69" t="str">
        <f>IF(COUNTA($C45:$P45)=0,"",IF(C45="T",IF(ISBLANK($O45),"ok","No entry should be made"),IF(N45="D",IF(ISBLANK(O45),"ok","Entries should not be made in both columns"),IF(ISBLANK(N45),IF(ISBLANK(O45),"Empty cell","ok"),IF(ISBLANK(O45),"ok","Entries should not be made in both columns")))))</f>
        <v>ok</v>
      </c>
      <c r="AE45" s="69" t="str">
        <f>IF(COUNTA($C45:$P45)=0,"",IF(C45="T",IF(ISBLANK($P45),"ok","No entry should be made"),IF(ISBLANK($P45),"Empty cell","ok")))</f>
        <v>ok</v>
      </c>
      <c r="AF45" s="5"/>
      <c r="AG45" s="10"/>
      <c r="AH45" s="10"/>
      <c r="AI45" s="10"/>
      <c r="AJ45" s="12" t="s">
        <v>5</v>
      </c>
      <c r="AK45" s="25"/>
      <c r="AL45" s="25"/>
      <c r="AM45" s="25"/>
    </row>
    <row r="46" spans="1:39" s="6" customFormat="1" ht="78" thickTop="1" thickBot="1" x14ac:dyDescent="0.25">
      <c r="A46" s="11">
        <v>71</v>
      </c>
      <c r="B46" s="45" t="str">
        <f>IF(COUNTIF(R46:AE46,"")=No_of_Columns,"",IF(COUNTIF(R46:AE46,"ok")=No_of_Columns,"ok","Incomplete"))</f>
        <v>ok</v>
      </c>
      <c r="C46" s="41" t="s">
        <v>352</v>
      </c>
      <c r="D46" s="75" t="s">
        <v>229</v>
      </c>
      <c r="E46" s="75" t="s">
        <v>190</v>
      </c>
      <c r="F46" s="75" t="s">
        <v>230</v>
      </c>
      <c r="G46" s="37"/>
      <c r="H46" s="35" t="s">
        <v>497</v>
      </c>
      <c r="I46" s="75" t="s">
        <v>371</v>
      </c>
      <c r="J46" s="75" t="s">
        <v>354</v>
      </c>
      <c r="K46" s="75" t="s">
        <v>420</v>
      </c>
      <c r="L46" s="36" t="s">
        <v>231</v>
      </c>
      <c r="M46" s="37" t="s">
        <v>385</v>
      </c>
      <c r="N46" s="37"/>
      <c r="O46" s="35" t="s">
        <v>498</v>
      </c>
      <c r="P46" s="48" t="s">
        <v>499</v>
      </c>
      <c r="Q46" s="62"/>
      <c r="R46" s="69" t="str">
        <f>IF(COUNTA($C46:$P46)=0,"",IF(ISBLANK($C46),"Empty cell",IF(OR($C46="I",$C46="R",$C46="T"),"ok","Entry should be one of 'I', 'R', or 'T'")))</f>
        <v>ok</v>
      </c>
      <c r="S46" s="69" t="str">
        <f>IF(COUNTA($C46:$P46)=0,"",IF(ISBLANK(D46),"Empty cell","ok"))</f>
        <v>ok</v>
      </c>
      <c r="T46" s="69" t="str">
        <f>IF(COUNTA($C46:$P46)=0,"",IF(ISBLANK(E46),"Empty cell","ok"))</f>
        <v>ok</v>
      </c>
      <c r="U46" s="69" t="str">
        <f>IF(COUNTA($C46:$P46)=0,"",IF(ISBLANK(F46),"Empty cell",IF(IF(ISERROR(FIND("@",F46)),1,0)+IF(ISERROR(FIND(".",F46)),1,0)&gt;0,"Entry is not an email address","ok")))</f>
        <v>ok</v>
      </c>
      <c r="V46" s="69" t="str">
        <f>IF(COUNTA($C46:$P46)=0,"",IF(G46="D",IF(ISBLANK(H46),"ok","Entries should not be made in both columns"),IF(ISBLANK(G46),IF(ISBLANK(H46),"Empty cell","ok"),"Entry should be 'D'")))</f>
        <v>ok</v>
      </c>
      <c r="W46" s="69" t="str">
        <f>IF(COUNTA($C46:$P46)=0,"",IF(G46="D",IF(ISBLANK(H46),"ok","Entries should not be made in both columns"),IF(ISBLANK(G46),IF(ISBLANK(H46),"Empty cell","ok"),IF(ISBLANK(H46),"ok","Entries should not be made in both columns"))))</f>
        <v>ok</v>
      </c>
      <c r="X46" s="69" t="str">
        <f>IF(COUNTA($C46:$P46)=0,"",IF(ISBLANK($I46),"Empty cell","ok"))</f>
        <v>ok</v>
      </c>
      <c r="Y46" s="69" t="str">
        <f>IF(COUNTA($C46:$P46)=0,"",IF(ISBLANK($J46),"Empty cell","ok"))</f>
        <v>ok</v>
      </c>
      <c r="Z46" s="69" t="str">
        <f>IF(COUNTA($C46:$P46)=0,"",IF(ISBLANK($K46),"Empty cell","ok"))</f>
        <v>ok</v>
      </c>
      <c r="AA46" s="69" t="str">
        <f>IF(COUNTA($C46:$P46)=0,"",IF(ISBLANK($L46),"Empty cell","ok"))</f>
        <v>ok</v>
      </c>
      <c r="AB46" s="69" t="str">
        <f>IF(COUNTA($C46:$P46)=0,"",IF(C46="T",IF(ISBLANK($M46),"ok","No entry should be made"),IF(ISBLANK($M46),"Empty cell",IF(OR($M46="V",$M46="NV"),"ok","Entry should be one of 'V' or 'NV'"))))</f>
        <v>ok</v>
      </c>
      <c r="AC46" s="69" t="str">
        <f>IF(COUNTA($C46:$P46)=0,"",IF(C46="T",IF(ISBLANK($N46),"ok","No entry should be made"),IF(N46="D",IF(ISBLANK(O46),"ok","Entries should not be made in both columns"),IF(ISBLANK(N46),IF(ISBLANK(O46),"Empty cell","ok"),"Entry should be 'D'"))))</f>
        <v>ok</v>
      </c>
      <c r="AD46" s="69" t="str">
        <f>IF(COUNTA($C46:$P46)=0,"",IF(C46="T",IF(ISBLANK($O46),"ok","No entry should be made"),IF(N46="D",IF(ISBLANK(O46),"ok","Entries should not be made in both columns"),IF(ISBLANK(N46),IF(ISBLANK(O46),"Empty cell","ok"),IF(ISBLANK(O46),"ok","Entries should not be made in both columns")))))</f>
        <v>ok</v>
      </c>
      <c r="AE46" s="69" t="str">
        <f>IF(COUNTA($C46:$P46)=0,"",IF(C46="T",IF(ISBLANK($P46),"ok","No entry should be made"),IF(ISBLANK($P46),"Empty cell","ok")))</f>
        <v>ok</v>
      </c>
      <c r="AF46" s="5"/>
      <c r="AG46" s="10"/>
      <c r="AH46" s="10"/>
      <c r="AI46" s="10"/>
      <c r="AJ46" s="12" t="s">
        <v>5</v>
      </c>
      <c r="AK46" s="25"/>
      <c r="AL46" s="25"/>
      <c r="AM46" s="25"/>
    </row>
    <row r="47" spans="1:39" s="6" customFormat="1" ht="78" thickTop="1" thickBot="1" x14ac:dyDescent="0.25">
      <c r="A47" s="11">
        <v>72</v>
      </c>
      <c r="B47" s="45" t="str">
        <f>IF(COUNTIF(R47:AE47,"")=No_of_Columns,"",IF(COUNTIF(R47:AE47,"ok")=No_of_Columns,"ok","Incomplete"))</f>
        <v>ok</v>
      </c>
      <c r="C47" s="41" t="s">
        <v>352</v>
      </c>
      <c r="D47" s="75" t="s">
        <v>229</v>
      </c>
      <c r="E47" s="75" t="s">
        <v>190</v>
      </c>
      <c r="F47" s="75" t="s">
        <v>230</v>
      </c>
      <c r="G47" s="37"/>
      <c r="H47" s="35" t="s">
        <v>497</v>
      </c>
      <c r="I47" s="75" t="s">
        <v>371</v>
      </c>
      <c r="J47" s="75" t="s">
        <v>354</v>
      </c>
      <c r="K47" s="75" t="s">
        <v>232</v>
      </c>
      <c r="L47" s="36" t="s">
        <v>232</v>
      </c>
      <c r="M47" s="37" t="s">
        <v>384</v>
      </c>
      <c r="N47" s="37"/>
      <c r="O47" s="35" t="s">
        <v>498</v>
      </c>
      <c r="P47" s="48" t="s">
        <v>499</v>
      </c>
      <c r="Q47" s="62"/>
      <c r="R47" s="69" t="str">
        <f>IF(COUNTA($C47:$P47)=0,"",IF(ISBLANK($C47),"Empty cell",IF(OR($C47="I",$C47="R",$C47="T"),"ok","Entry should be one of 'I', 'R', or 'T'")))</f>
        <v>ok</v>
      </c>
      <c r="S47" s="69" t="str">
        <f>IF(COUNTA($C47:$P47)=0,"",IF(ISBLANK(D47),"Empty cell","ok"))</f>
        <v>ok</v>
      </c>
      <c r="T47" s="69" t="str">
        <f>IF(COUNTA($C47:$P47)=0,"",IF(ISBLANK(E47),"Empty cell","ok"))</f>
        <v>ok</v>
      </c>
      <c r="U47" s="69" t="str">
        <f>IF(COUNTA($C47:$P47)=0,"",IF(ISBLANK(F47),"Empty cell",IF(IF(ISERROR(FIND("@",F47)),1,0)+IF(ISERROR(FIND(".",F47)),1,0)&gt;0,"Entry is not an email address","ok")))</f>
        <v>ok</v>
      </c>
      <c r="V47" s="69" t="str">
        <f>IF(COUNTA($C47:$P47)=0,"",IF(G47="D",IF(ISBLANK(H47),"ok","Entries should not be made in both columns"),IF(ISBLANK(G47),IF(ISBLANK(H47),"Empty cell","ok"),"Entry should be 'D'")))</f>
        <v>ok</v>
      </c>
      <c r="W47" s="69" t="str">
        <f>IF(COUNTA($C47:$P47)=0,"",IF(G47="D",IF(ISBLANK(H47),"ok","Entries should not be made in both columns"),IF(ISBLANK(G47),IF(ISBLANK(H47),"Empty cell","ok"),IF(ISBLANK(H47),"ok","Entries should not be made in both columns"))))</f>
        <v>ok</v>
      </c>
      <c r="X47" s="69" t="str">
        <f>IF(COUNTA($C47:$P47)=0,"",IF(ISBLANK($I47),"Empty cell","ok"))</f>
        <v>ok</v>
      </c>
      <c r="Y47" s="69" t="str">
        <f>IF(COUNTA($C47:$P47)=0,"",IF(ISBLANK($J47),"Empty cell","ok"))</f>
        <v>ok</v>
      </c>
      <c r="Z47" s="69" t="str">
        <f>IF(COUNTA($C47:$P47)=0,"",IF(ISBLANK($K47),"Empty cell","ok"))</f>
        <v>ok</v>
      </c>
      <c r="AA47" s="69" t="str">
        <f>IF(COUNTA($C47:$P47)=0,"",IF(ISBLANK($L47),"Empty cell","ok"))</f>
        <v>ok</v>
      </c>
      <c r="AB47" s="69" t="str">
        <f>IF(COUNTA($C47:$P47)=0,"",IF(C47="T",IF(ISBLANK($M47),"ok","No entry should be made"),IF(ISBLANK($M47),"Empty cell",IF(OR($M47="V",$M47="NV"),"ok","Entry should be one of 'V' or 'NV'"))))</f>
        <v>ok</v>
      </c>
      <c r="AC47" s="69" t="str">
        <f>IF(COUNTA($C47:$P47)=0,"",IF(C47="T",IF(ISBLANK($N47),"ok","No entry should be made"),IF(N47="D",IF(ISBLANK(O47),"ok","Entries should not be made in both columns"),IF(ISBLANK(N47),IF(ISBLANK(O47),"Empty cell","ok"),"Entry should be 'D'"))))</f>
        <v>ok</v>
      </c>
      <c r="AD47" s="69" t="str">
        <f>IF(COUNTA($C47:$P47)=0,"",IF(C47="T",IF(ISBLANK($O47),"ok","No entry should be made"),IF(N47="D",IF(ISBLANK(O47),"ok","Entries should not be made in both columns"),IF(ISBLANK(N47),IF(ISBLANK(O47),"Empty cell","ok"),IF(ISBLANK(O47),"ok","Entries should not be made in both columns")))))</f>
        <v>ok</v>
      </c>
      <c r="AE47" s="69" t="str">
        <f>IF(COUNTA($C47:$P47)=0,"",IF(C47="T",IF(ISBLANK($P47),"ok","No entry should be made"),IF(ISBLANK($P47),"Empty cell","ok")))</f>
        <v>ok</v>
      </c>
      <c r="AF47" s="5"/>
      <c r="AG47" s="10"/>
      <c r="AH47" s="10"/>
      <c r="AI47" s="10"/>
      <c r="AJ47" s="12" t="s">
        <v>5</v>
      </c>
      <c r="AK47" s="25"/>
      <c r="AL47" s="25"/>
      <c r="AM47" s="25"/>
    </row>
    <row r="48" spans="1:39" s="6" customFormat="1" ht="78" thickTop="1" thickBot="1" x14ac:dyDescent="0.25">
      <c r="A48" s="11">
        <v>10</v>
      </c>
      <c r="B48" s="45" t="str">
        <f>IF(COUNTIF(R48:AE48,"")=No_of_Columns,"",IF(COUNTIF(R48:AE48,"ok")=No_of_Columns,"ok","Incomplete"))</f>
        <v>ok</v>
      </c>
      <c r="C48" s="41" t="s">
        <v>352</v>
      </c>
      <c r="D48" s="75" t="s">
        <v>130</v>
      </c>
      <c r="E48" s="75" t="s">
        <v>131</v>
      </c>
      <c r="F48" s="75" t="s">
        <v>132</v>
      </c>
      <c r="G48" s="37"/>
      <c r="H48" s="35" t="s">
        <v>497</v>
      </c>
      <c r="I48" s="75" t="s">
        <v>355</v>
      </c>
      <c r="J48" s="75" t="s">
        <v>354</v>
      </c>
      <c r="K48" s="75" t="s">
        <v>387</v>
      </c>
      <c r="L48" s="36" t="s">
        <v>133</v>
      </c>
      <c r="M48" s="37" t="s">
        <v>385</v>
      </c>
      <c r="N48" s="37"/>
      <c r="O48" s="35" t="s">
        <v>498</v>
      </c>
      <c r="P48" s="48" t="s">
        <v>499</v>
      </c>
      <c r="Q48" s="62"/>
      <c r="R48" s="69" t="str">
        <f>IF(COUNTA($C48:$P48)=0,"",IF(ISBLANK($C48),"Empty cell",IF(OR($C48="I",$C48="R",$C48="T"),"ok","Entry should be one of 'I', 'R', or 'T'")))</f>
        <v>ok</v>
      </c>
      <c r="S48" s="69" t="str">
        <f>IF(COUNTA($C48:$P48)=0,"",IF(ISBLANK(D48),"Empty cell","ok"))</f>
        <v>ok</v>
      </c>
      <c r="T48" s="69" t="str">
        <f>IF(COUNTA($C48:$P48)=0,"",IF(ISBLANK(E48),"Empty cell","ok"))</f>
        <v>ok</v>
      </c>
      <c r="U48" s="69" t="str">
        <f>IF(COUNTA($C48:$P48)=0,"",IF(ISBLANK(F48),"Empty cell",IF(IF(ISERROR(FIND("@",F48)),1,0)+IF(ISERROR(FIND(".",F48)),1,0)&gt;0,"Entry is not an email address","ok")))</f>
        <v>ok</v>
      </c>
      <c r="V48" s="69" t="str">
        <f>IF(COUNTA($C48:$P48)=0,"",IF(G48="D",IF(ISBLANK(H48),"ok","Entries should not be made in both columns"),IF(ISBLANK(G48),IF(ISBLANK(H48),"Empty cell","ok"),"Entry should be 'D'")))</f>
        <v>ok</v>
      </c>
      <c r="W48" s="69" t="str">
        <f>IF(COUNTA($C48:$P48)=0,"",IF(G48="D",IF(ISBLANK(H48),"ok","Entries should not be made in both columns"),IF(ISBLANK(G48),IF(ISBLANK(H48),"Empty cell","ok"),IF(ISBLANK(H48),"ok","Entries should not be made in both columns"))))</f>
        <v>ok</v>
      </c>
      <c r="X48" s="69" t="str">
        <f>IF(COUNTA($C48:$P48)=0,"",IF(ISBLANK($I48),"Empty cell","ok"))</f>
        <v>ok</v>
      </c>
      <c r="Y48" s="69" t="str">
        <f>IF(COUNTA($C48:$P48)=0,"",IF(ISBLANK($J48),"Empty cell","ok"))</f>
        <v>ok</v>
      </c>
      <c r="Z48" s="69" t="str">
        <f>IF(COUNTA($C48:$P48)=0,"",IF(ISBLANK($K48),"Empty cell","ok"))</f>
        <v>ok</v>
      </c>
      <c r="AA48" s="69" t="str">
        <f>IF(COUNTA($C48:$P48)=0,"",IF(ISBLANK($L48),"Empty cell","ok"))</f>
        <v>ok</v>
      </c>
      <c r="AB48" s="69" t="str">
        <f>IF(COUNTA($C48:$P48)=0,"",IF(C48="T",IF(ISBLANK($M48),"ok","No entry should be made"),IF(ISBLANK($M48),"Empty cell",IF(OR($M48="V",$M48="NV"),"ok","Entry should be one of 'V' or 'NV'"))))</f>
        <v>ok</v>
      </c>
      <c r="AC48" s="69" t="str">
        <f>IF(COUNTA($C48:$P48)=0,"",IF(C48="T",IF(ISBLANK($N48),"ok","No entry should be made"),IF(N48="D",IF(ISBLANK(O48),"ok","Entries should not be made in both columns"),IF(ISBLANK(N48),IF(ISBLANK(O48),"Empty cell","ok"),"Entry should be 'D'"))))</f>
        <v>ok</v>
      </c>
      <c r="AD48" s="69" t="str">
        <f>IF(COUNTA($C48:$P48)=0,"",IF(C48="T",IF(ISBLANK($O48),"ok","No entry should be made"),IF(N48="D",IF(ISBLANK(O48),"ok","Entries should not be made in both columns"),IF(ISBLANK(N48),IF(ISBLANK(O48),"Empty cell","ok"),IF(ISBLANK(O48),"ok","Entries should not be made in both columns")))))</f>
        <v>ok</v>
      </c>
      <c r="AE48" s="69" t="str">
        <f>IF(COUNTA($C48:$P48)=0,"",IF(C48="T",IF(ISBLANK($P48),"ok","No entry should be made"),IF(ISBLANK($P48),"Empty cell","ok")))</f>
        <v>ok</v>
      </c>
      <c r="AF48" s="5"/>
      <c r="AG48" s="10"/>
      <c r="AH48" s="10"/>
      <c r="AI48" s="10"/>
      <c r="AJ48" s="12" t="s">
        <v>5</v>
      </c>
      <c r="AK48" s="25"/>
      <c r="AL48" s="25"/>
      <c r="AM48" s="25"/>
    </row>
    <row r="49" spans="1:39" s="6" customFormat="1" ht="90.75" thickTop="1" thickBot="1" x14ac:dyDescent="0.25">
      <c r="A49" s="11">
        <v>25</v>
      </c>
      <c r="B49" s="45" t="str">
        <f>IF(COUNTIF(R49:AE49,"")=No_of_Columns,"",IF(COUNTIF(R49:AE49,"ok")=No_of_Columns,"ok","Incomplete"))</f>
        <v>ok</v>
      </c>
      <c r="C49" s="41" t="s">
        <v>352</v>
      </c>
      <c r="D49" s="75" t="s">
        <v>134</v>
      </c>
      <c r="E49" s="75" t="s">
        <v>135</v>
      </c>
      <c r="F49" s="75" t="s">
        <v>136</v>
      </c>
      <c r="G49" s="37"/>
      <c r="H49" s="35" t="s">
        <v>497</v>
      </c>
      <c r="I49" s="75" t="s">
        <v>356</v>
      </c>
      <c r="J49" s="75" t="s">
        <v>354</v>
      </c>
      <c r="K49" s="75" t="s">
        <v>394</v>
      </c>
      <c r="L49" s="36" t="s">
        <v>157</v>
      </c>
      <c r="M49" s="37" t="s">
        <v>384</v>
      </c>
      <c r="N49" s="37"/>
      <c r="O49" s="35" t="s">
        <v>498</v>
      </c>
      <c r="P49" s="48" t="s">
        <v>499</v>
      </c>
      <c r="Q49" s="62"/>
      <c r="R49" s="69" t="str">
        <f>IF(COUNTA($C49:$P49)=0,"",IF(ISBLANK($C49),"Empty cell",IF(OR($C49="I",$C49="R",$C49="T"),"ok","Entry should be one of 'I', 'R', or 'T'")))</f>
        <v>ok</v>
      </c>
      <c r="S49" s="69" t="str">
        <f>IF(COUNTA($C49:$P49)=0,"",IF(ISBLANK(D49),"Empty cell","ok"))</f>
        <v>ok</v>
      </c>
      <c r="T49" s="69" t="str">
        <f>IF(COUNTA($C49:$P49)=0,"",IF(ISBLANK(E49),"Empty cell","ok"))</f>
        <v>ok</v>
      </c>
      <c r="U49" s="69" t="str">
        <f>IF(COUNTA($C49:$P49)=0,"",IF(ISBLANK(F49),"Empty cell",IF(IF(ISERROR(FIND("@",F49)),1,0)+IF(ISERROR(FIND(".",F49)),1,0)&gt;0,"Entry is not an email address","ok")))</f>
        <v>ok</v>
      </c>
      <c r="V49" s="69" t="str">
        <f>IF(COUNTA($C49:$P49)=0,"",IF(G49="D",IF(ISBLANK(H49),"ok","Entries should not be made in both columns"),IF(ISBLANK(G49),IF(ISBLANK(H49),"Empty cell","ok"),"Entry should be 'D'")))</f>
        <v>ok</v>
      </c>
      <c r="W49" s="69" t="str">
        <f>IF(COUNTA($C49:$P49)=0,"",IF(G49="D",IF(ISBLANK(H49),"ok","Entries should not be made in both columns"),IF(ISBLANK(G49),IF(ISBLANK(H49),"Empty cell","ok"),IF(ISBLANK(H49),"ok","Entries should not be made in both columns"))))</f>
        <v>ok</v>
      </c>
      <c r="X49" s="69" t="str">
        <f>IF(COUNTA($C49:$P49)=0,"",IF(ISBLANK($I49),"Empty cell","ok"))</f>
        <v>ok</v>
      </c>
      <c r="Y49" s="69" t="str">
        <f>IF(COUNTA($C49:$P49)=0,"",IF(ISBLANK($J49),"Empty cell","ok"))</f>
        <v>ok</v>
      </c>
      <c r="Z49" s="69" t="str">
        <f>IF(COUNTA($C49:$P49)=0,"",IF(ISBLANK($K49),"Empty cell","ok"))</f>
        <v>ok</v>
      </c>
      <c r="AA49" s="69" t="str">
        <f>IF(COUNTA($C49:$P49)=0,"",IF(ISBLANK($L49),"Empty cell","ok"))</f>
        <v>ok</v>
      </c>
      <c r="AB49" s="69" t="str">
        <f>IF(COUNTA($C49:$P49)=0,"",IF(C49="T",IF(ISBLANK($M49),"ok","No entry should be made"),IF(ISBLANK($M49),"Empty cell",IF(OR($M49="V",$M49="NV"),"ok","Entry should be one of 'V' or 'NV'"))))</f>
        <v>ok</v>
      </c>
      <c r="AC49" s="69" t="str">
        <f>IF(COUNTA($C49:$P49)=0,"",IF(C49="T",IF(ISBLANK($N49),"ok","No entry should be made"),IF(N49="D",IF(ISBLANK(O49),"ok","Entries should not be made in both columns"),IF(ISBLANK(N49),IF(ISBLANK(O49),"Empty cell","ok"),"Entry should be 'D'"))))</f>
        <v>ok</v>
      </c>
      <c r="AD49" s="69" t="str">
        <f>IF(COUNTA($C49:$P49)=0,"",IF(C49="T",IF(ISBLANK($O49),"ok","No entry should be made"),IF(N49="D",IF(ISBLANK(O49),"ok","Entries should not be made in both columns"),IF(ISBLANK(N49),IF(ISBLANK(O49),"Empty cell","ok"),IF(ISBLANK(O49),"ok","Entries should not be made in both columns")))))</f>
        <v>ok</v>
      </c>
      <c r="AE49" s="69" t="str">
        <f>IF(COUNTA($C49:$P49)=0,"",IF(C49="T",IF(ISBLANK($P49),"ok","No entry should be made"),IF(ISBLANK($P49),"Empty cell","ok")))</f>
        <v>ok</v>
      </c>
      <c r="AF49" s="5"/>
      <c r="AG49" s="10"/>
      <c r="AH49" s="10"/>
      <c r="AI49" s="10"/>
      <c r="AJ49" s="12" t="s">
        <v>5</v>
      </c>
      <c r="AK49" s="25"/>
      <c r="AL49" s="25"/>
      <c r="AM49" s="25"/>
    </row>
    <row r="50" spans="1:39" s="6" customFormat="1" ht="39.75" thickTop="1" thickBot="1" x14ac:dyDescent="0.25">
      <c r="A50" s="11">
        <v>11</v>
      </c>
      <c r="B50" s="45" t="str">
        <f>IF(COUNTIF(R50:AE50,"")=No_of_Columns,"",IF(COUNTIF(R50:AE50,"ok")=No_of_Columns,"ok","Incomplete"))</f>
        <v>ok</v>
      </c>
      <c r="C50" s="41" t="s">
        <v>352</v>
      </c>
      <c r="D50" s="75" t="s">
        <v>134</v>
      </c>
      <c r="E50" s="75" t="s">
        <v>135</v>
      </c>
      <c r="F50" s="75" t="s">
        <v>136</v>
      </c>
      <c r="G50" s="37"/>
      <c r="H50" s="35" t="s">
        <v>497</v>
      </c>
      <c r="I50" s="75" t="s">
        <v>355</v>
      </c>
      <c r="J50" s="75" t="s">
        <v>354</v>
      </c>
      <c r="K50" s="75" t="s">
        <v>388</v>
      </c>
      <c r="L50" s="36" t="s">
        <v>137</v>
      </c>
      <c r="M50" s="37" t="s">
        <v>384</v>
      </c>
      <c r="N50" s="37"/>
      <c r="O50" s="35" t="s">
        <v>498</v>
      </c>
      <c r="P50" s="48" t="s">
        <v>499</v>
      </c>
      <c r="Q50" s="62"/>
      <c r="R50" s="69" t="str">
        <f>IF(COUNTA($C50:$P50)=0,"",IF(ISBLANK($C50),"Empty cell",IF(OR($C50="I",$C50="R",$C50="T"),"ok","Entry should be one of 'I', 'R', or 'T'")))</f>
        <v>ok</v>
      </c>
      <c r="S50" s="69" t="str">
        <f>IF(COUNTA($C50:$P50)=0,"",IF(ISBLANK(D50),"Empty cell","ok"))</f>
        <v>ok</v>
      </c>
      <c r="T50" s="69" t="str">
        <f>IF(COUNTA($C50:$P50)=0,"",IF(ISBLANK(E50),"Empty cell","ok"))</f>
        <v>ok</v>
      </c>
      <c r="U50" s="69" t="str">
        <f>IF(COUNTA($C50:$P50)=0,"",IF(ISBLANK(F50),"Empty cell",IF(IF(ISERROR(FIND("@",F50)),1,0)+IF(ISERROR(FIND(".",F50)),1,0)&gt;0,"Entry is not an email address","ok")))</f>
        <v>ok</v>
      </c>
      <c r="V50" s="69" t="str">
        <f>IF(COUNTA($C50:$P50)=0,"",IF(G50="D",IF(ISBLANK(H50),"ok","Entries should not be made in both columns"),IF(ISBLANK(G50),IF(ISBLANK(H50),"Empty cell","ok"),"Entry should be 'D'")))</f>
        <v>ok</v>
      </c>
      <c r="W50" s="69" t="str">
        <f>IF(COUNTA($C50:$P50)=0,"",IF(G50="D",IF(ISBLANK(H50),"ok","Entries should not be made in both columns"),IF(ISBLANK(G50),IF(ISBLANK(H50),"Empty cell","ok"),IF(ISBLANK(H50),"ok","Entries should not be made in both columns"))))</f>
        <v>ok</v>
      </c>
      <c r="X50" s="69" t="str">
        <f>IF(COUNTA($C50:$P50)=0,"",IF(ISBLANK($I50),"Empty cell","ok"))</f>
        <v>ok</v>
      </c>
      <c r="Y50" s="69" t="str">
        <f>IF(COUNTA($C50:$P50)=0,"",IF(ISBLANK($J50),"Empty cell","ok"))</f>
        <v>ok</v>
      </c>
      <c r="Z50" s="69" t="str">
        <f>IF(COUNTA($C50:$P50)=0,"",IF(ISBLANK($K50),"Empty cell","ok"))</f>
        <v>ok</v>
      </c>
      <c r="AA50" s="69" t="str">
        <f>IF(COUNTA($C50:$P50)=0,"",IF(ISBLANK($L50),"Empty cell","ok"))</f>
        <v>ok</v>
      </c>
      <c r="AB50" s="69" t="str">
        <f>IF(COUNTA($C50:$P50)=0,"",IF(C50="T",IF(ISBLANK($M50),"ok","No entry should be made"),IF(ISBLANK($M50),"Empty cell",IF(OR($M50="V",$M50="NV"),"ok","Entry should be one of 'V' or 'NV'"))))</f>
        <v>ok</v>
      </c>
      <c r="AC50" s="69" t="str">
        <f>IF(COUNTA($C50:$P50)=0,"",IF(C50="T",IF(ISBLANK($N50),"ok","No entry should be made"),IF(N50="D",IF(ISBLANK(O50),"ok","Entries should not be made in both columns"),IF(ISBLANK(N50),IF(ISBLANK(O50),"Empty cell","ok"),"Entry should be 'D'"))))</f>
        <v>ok</v>
      </c>
      <c r="AD50" s="69" t="str">
        <f>IF(COUNTA($C50:$P50)=0,"",IF(C50="T",IF(ISBLANK($O50),"ok","No entry should be made"),IF(N50="D",IF(ISBLANK(O50),"ok","Entries should not be made in both columns"),IF(ISBLANK(N50),IF(ISBLANK(O50),"Empty cell","ok"),IF(ISBLANK(O50),"ok","Entries should not be made in both columns")))))</f>
        <v>ok</v>
      </c>
      <c r="AE50" s="69" t="str">
        <f>IF(COUNTA($C50:$P50)=0,"",IF(C50="T",IF(ISBLANK($P50),"ok","No entry should be made"),IF(ISBLANK($P50),"Empty cell","ok")))</f>
        <v>ok</v>
      </c>
      <c r="AF50" s="5"/>
      <c r="AG50" s="10"/>
      <c r="AH50" s="10"/>
      <c r="AI50" s="10"/>
      <c r="AJ50" s="12" t="s">
        <v>5</v>
      </c>
      <c r="AK50" s="25"/>
      <c r="AL50" s="25"/>
      <c r="AM50" s="25"/>
    </row>
    <row r="51" spans="1:39" s="6" customFormat="1" ht="52.5" thickTop="1" thickBot="1" x14ac:dyDescent="0.25">
      <c r="A51" s="11">
        <v>13</v>
      </c>
      <c r="B51" s="45" t="str">
        <f>IF(COUNTIF(R51:AE51,"")=No_of_Columns,"",IF(COUNTIF(R51:AE51,"ok")=No_of_Columns,"ok","Incomplete"))</f>
        <v>ok</v>
      </c>
      <c r="C51" s="41" t="s">
        <v>352</v>
      </c>
      <c r="D51" s="75" t="s">
        <v>134</v>
      </c>
      <c r="E51" s="75" t="s">
        <v>135</v>
      </c>
      <c r="F51" s="75" t="s">
        <v>136</v>
      </c>
      <c r="G51" s="37"/>
      <c r="H51" s="35" t="s">
        <v>497</v>
      </c>
      <c r="I51" s="75" t="s">
        <v>355</v>
      </c>
      <c r="J51" s="75" t="s">
        <v>354</v>
      </c>
      <c r="K51" s="75" t="s">
        <v>389</v>
      </c>
      <c r="L51" s="36" t="s">
        <v>141</v>
      </c>
      <c r="M51" s="37" t="s">
        <v>384</v>
      </c>
      <c r="N51" s="37"/>
      <c r="O51" s="35" t="s">
        <v>498</v>
      </c>
      <c r="P51" s="48" t="s">
        <v>499</v>
      </c>
      <c r="Q51" s="62"/>
      <c r="R51" s="69" t="str">
        <f>IF(COUNTA($C51:$P51)=0,"",IF(ISBLANK($C51),"Empty cell",IF(OR($C51="I",$C51="R",$C51="T"),"ok","Entry should be one of 'I', 'R', or 'T'")))</f>
        <v>ok</v>
      </c>
      <c r="S51" s="69" t="str">
        <f>IF(COUNTA($C51:$P51)=0,"",IF(ISBLANK(D51),"Empty cell","ok"))</f>
        <v>ok</v>
      </c>
      <c r="T51" s="69" t="str">
        <f>IF(COUNTA($C51:$P51)=0,"",IF(ISBLANK(E51),"Empty cell","ok"))</f>
        <v>ok</v>
      </c>
      <c r="U51" s="69" t="str">
        <f>IF(COUNTA($C51:$P51)=0,"",IF(ISBLANK(F51),"Empty cell",IF(IF(ISERROR(FIND("@",F51)),1,0)+IF(ISERROR(FIND(".",F51)),1,0)&gt;0,"Entry is not an email address","ok")))</f>
        <v>ok</v>
      </c>
      <c r="V51" s="69" t="str">
        <f>IF(COUNTA($C51:$P51)=0,"",IF(G51="D",IF(ISBLANK(H51),"ok","Entries should not be made in both columns"),IF(ISBLANK(G51),IF(ISBLANK(H51),"Empty cell","ok"),"Entry should be 'D'")))</f>
        <v>ok</v>
      </c>
      <c r="W51" s="69" t="str">
        <f>IF(COUNTA($C51:$P51)=0,"",IF(G51="D",IF(ISBLANK(H51),"ok","Entries should not be made in both columns"),IF(ISBLANK(G51),IF(ISBLANK(H51),"Empty cell","ok"),IF(ISBLANK(H51),"ok","Entries should not be made in both columns"))))</f>
        <v>ok</v>
      </c>
      <c r="X51" s="69" t="str">
        <f>IF(COUNTA($C51:$P51)=0,"",IF(ISBLANK($I51),"Empty cell","ok"))</f>
        <v>ok</v>
      </c>
      <c r="Y51" s="69" t="str">
        <f>IF(COUNTA($C51:$P51)=0,"",IF(ISBLANK($J51),"Empty cell","ok"))</f>
        <v>ok</v>
      </c>
      <c r="Z51" s="69" t="str">
        <f>IF(COUNTA($C51:$P51)=0,"",IF(ISBLANK($K51),"Empty cell","ok"))</f>
        <v>ok</v>
      </c>
      <c r="AA51" s="69" t="str">
        <f>IF(COUNTA($C51:$P51)=0,"",IF(ISBLANK($L51),"Empty cell","ok"))</f>
        <v>ok</v>
      </c>
      <c r="AB51" s="69" t="str">
        <f>IF(COUNTA($C51:$P51)=0,"",IF(C51="T",IF(ISBLANK($M51),"ok","No entry should be made"),IF(ISBLANK($M51),"Empty cell",IF(OR($M51="V",$M51="NV"),"ok","Entry should be one of 'V' or 'NV'"))))</f>
        <v>ok</v>
      </c>
      <c r="AC51" s="69" t="str">
        <f>IF(COUNTA($C51:$P51)=0,"",IF(C51="T",IF(ISBLANK($N51),"ok","No entry should be made"),IF(N51="D",IF(ISBLANK(O51),"ok","Entries should not be made in both columns"),IF(ISBLANK(N51),IF(ISBLANK(O51),"Empty cell","ok"),"Entry should be 'D'"))))</f>
        <v>ok</v>
      </c>
      <c r="AD51" s="69" t="str">
        <f>IF(COUNTA($C51:$P51)=0,"",IF(C51="T",IF(ISBLANK($O51),"ok","No entry should be made"),IF(N51="D",IF(ISBLANK(O51),"ok","Entries should not be made in both columns"),IF(ISBLANK(N51),IF(ISBLANK(O51),"Empty cell","ok"),IF(ISBLANK(O51),"ok","Entries should not be made in both columns")))))</f>
        <v>ok</v>
      </c>
      <c r="AE51" s="69" t="str">
        <f>IF(COUNTA($C51:$P51)=0,"",IF(C51="T",IF(ISBLANK($P51),"ok","No entry should be made"),IF(ISBLANK($P51),"Empty cell","ok")))</f>
        <v>ok</v>
      </c>
      <c r="AF51" s="5"/>
      <c r="AG51" s="10"/>
      <c r="AH51" s="10"/>
      <c r="AI51" s="10"/>
      <c r="AJ51" s="12" t="s">
        <v>5</v>
      </c>
      <c r="AK51" s="25"/>
      <c r="AL51" s="25"/>
      <c r="AM51" s="25"/>
    </row>
    <row r="52" spans="1:39" s="6" customFormat="1" ht="39.75" thickTop="1" thickBot="1" x14ac:dyDescent="0.25">
      <c r="A52" s="11">
        <v>93</v>
      </c>
      <c r="B52" s="45" t="str">
        <f>IF(COUNTIF(R52:AE52,"")=No_of_Columns,"",IF(COUNTIF(R52:AE52,"ok")=No_of_Columns,"ok","Incomplete"))</f>
        <v>ok</v>
      </c>
      <c r="C52" s="41" t="s">
        <v>352</v>
      </c>
      <c r="D52" s="75" t="s">
        <v>261</v>
      </c>
      <c r="E52" s="75" t="s">
        <v>170</v>
      </c>
      <c r="F52" s="75" t="s">
        <v>262</v>
      </c>
      <c r="G52" s="37"/>
      <c r="H52" s="35" t="s">
        <v>497</v>
      </c>
      <c r="I52" s="75" t="s">
        <v>507</v>
      </c>
      <c r="J52" s="75" t="s">
        <v>354</v>
      </c>
      <c r="K52" s="75" t="s">
        <v>440</v>
      </c>
      <c r="L52" s="36" t="s">
        <v>263</v>
      </c>
      <c r="M52" s="37" t="s">
        <v>384</v>
      </c>
      <c r="N52" s="37"/>
      <c r="O52" s="35" t="s">
        <v>498</v>
      </c>
      <c r="P52" s="48" t="s">
        <v>499</v>
      </c>
      <c r="Q52" s="62"/>
      <c r="R52" s="69" t="str">
        <f>IF(COUNTA($C52:$P52)=0,"",IF(ISBLANK($C52),"Empty cell",IF(OR($C52="I",$C52="R",$C52="T"),"ok","Entry should be one of 'I', 'R', or 'T'")))</f>
        <v>ok</v>
      </c>
      <c r="S52" s="69" t="str">
        <f>IF(COUNTA($C52:$P52)=0,"",IF(ISBLANK(D52),"Empty cell","ok"))</f>
        <v>ok</v>
      </c>
      <c r="T52" s="69" t="str">
        <f>IF(COUNTA($C52:$P52)=0,"",IF(ISBLANK(E52),"Empty cell","ok"))</f>
        <v>ok</v>
      </c>
      <c r="U52" s="69" t="str">
        <f>IF(COUNTA($C52:$P52)=0,"",IF(ISBLANK(F52),"Empty cell",IF(IF(ISERROR(FIND("@",F52)),1,0)+IF(ISERROR(FIND(".",F52)),1,0)&gt;0,"Entry is not an email address","ok")))</f>
        <v>ok</v>
      </c>
      <c r="V52" s="69" t="str">
        <f>IF(COUNTA($C52:$P52)=0,"",IF(G52="D",IF(ISBLANK(H52),"ok","Entries should not be made in both columns"),IF(ISBLANK(G52),IF(ISBLANK(H52),"Empty cell","ok"),"Entry should be 'D'")))</f>
        <v>ok</v>
      </c>
      <c r="W52" s="69" t="str">
        <f>IF(COUNTA($C52:$P52)=0,"",IF(G52="D",IF(ISBLANK(H52),"ok","Entries should not be made in both columns"),IF(ISBLANK(G52),IF(ISBLANK(H52),"Empty cell","ok"),IF(ISBLANK(H52),"ok","Entries should not be made in both columns"))))</f>
        <v>ok</v>
      </c>
      <c r="X52" s="69" t="str">
        <f>IF(COUNTA($C52:$P52)=0,"",IF(ISBLANK($I52),"Empty cell","ok"))</f>
        <v>ok</v>
      </c>
      <c r="Y52" s="69" t="str">
        <f>IF(COUNTA($C52:$P52)=0,"",IF(ISBLANK($J52),"Empty cell","ok"))</f>
        <v>ok</v>
      </c>
      <c r="Z52" s="69" t="str">
        <f>IF(COUNTA($C52:$P52)=0,"",IF(ISBLANK($K52),"Empty cell","ok"))</f>
        <v>ok</v>
      </c>
      <c r="AA52" s="69" t="str">
        <f>IF(COUNTA($C52:$P52)=0,"",IF(ISBLANK($L52),"Empty cell","ok"))</f>
        <v>ok</v>
      </c>
      <c r="AB52" s="69" t="str">
        <f>IF(COUNTA($C52:$P52)=0,"",IF(C52="T",IF(ISBLANK($M52),"ok","No entry should be made"),IF(ISBLANK($M52),"Empty cell",IF(OR($M52="V",$M52="NV"),"ok","Entry should be one of 'V' or 'NV'"))))</f>
        <v>ok</v>
      </c>
      <c r="AC52" s="69" t="str">
        <f>IF(COUNTA($C52:$P52)=0,"",IF(C52="T",IF(ISBLANK($N52),"ok","No entry should be made"),IF(N52="D",IF(ISBLANK(O52),"ok","Entries should not be made in both columns"),IF(ISBLANK(N52),IF(ISBLANK(O52),"Empty cell","ok"),"Entry should be 'D'"))))</f>
        <v>ok</v>
      </c>
      <c r="AD52" s="69" t="str">
        <f>IF(COUNTA($C52:$P52)=0,"",IF(C52="T",IF(ISBLANK($O52),"ok","No entry should be made"),IF(N52="D",IF(ISBLANK(O52),"ok","Entries should not be made in both columns"),IF(ISBLANK(N52),IF(ISBLANK(O52),"Empty cell","ok"),IF(ISBLANK(O52),"ok","Entries should not be made in both columns")))))</f>
        <v>ok</v>
      </c>
      <c r="AE52" s="69" t="str">
        <f>IF(COUNTA($C52:$P52)=0,"",IF(C52="T",IF(ISBLANK($P52),"ok","No entry should be made"),IF(ISBLANK($P52),"Empty cell","ok")))</f>
        <v>ok</v>
      </c>
      <c r="AF52" s="5"/>
      <c r="AG52" s="10"/>
      <c r="AH52" s="10"/>
      <c r="AI52" s="10"/>
      <c r="AJ52" s="12" t="s">
        <v>5</v>
      </c>
      <c r="AK52" s="25"/>
      <c r="AL52" s="25"/>
      <c r="AM52" s="25"/>
    </row>
    <row r="53" spans="1:39" s="6" customFormat="1" ht="39.75" thickTop="1" thickBot="1" x14ac:dyDescent="0.25">
      <c r="A53" s="11">
        <v>101</v>
      </c>
      <c r="B53" s="45" t="str">
        <f>IF(COUNTIF(R53:AE53,"")=No_of_Columns,"",IF(COUNTIF(R53:AE53,"ok")=No_of_Columns,"ok","Incomplete"))</f>
        <v>ok</v>
      </c>
      <c r="C53" s="41" t="s">
        <v>352</v>
      </c>
      <c r="D53" s="75" t="s">
        <v>261</v>
      </c>
      <c r="E53" s="75" t="s">
        <v>170</v>
      </c>
      <c r="F53" s="75" t="s">
        <v>262</v>
      </c>
      <c r="G53" s="37"/>
      <c r="H53" s="35" t="s">
        <v>497</v>
      </c>
      <c r="I53" s="75" t="s">
        <v>507</v>
      </c>
      <c r="J53" s="75" t="s">
        <v>354</v>
      </c>
      <c r="K53" s="75" t="s">
        <v>446</v>
      </c>
      <c r="L53" s="36" t="s">
        <v>271</v>
      </c>
      <c r="M53" s="37" t="s">
        <v>384</v>
      </c>
      <c r="N53" s="37"/>
      <c r="O53" s="35" t="s">
        <v>498</v>
      </c>
      <c r="P53" s="48" t="s">
        <v>499</v>
      </c>
      <c r="Q53" s="62"/>
      <c r="R53" s="69" t="str">
        <f>IF(COUNTA($C53:$P53)=0,"",IF(ISBLANK($C53),"Empty cell",IF(OR($C53="I",$C53="R",$C53="T"),"ok","Entry should be one of 'I', 'R', or 'T'")))</f>
        <v>ok</v>
      </c>
      <c r="S53" s="69" t="str">
        <f>IF(COUNTA($C53:$P53)=0,"",IF(ISBLANK(D53),"Empty cell","ok"))</f>
        <v>ok</v>
      </c>
      <c r="T53" s="69" t="str">
        <f>IF(COUNTA($C53:$P53)=0,"",IF(ISBLANK(E53),"Empty cell","ok"))</f>
        <v>ok</v>
      </c>
      <c r="U53" s="69" t="str">
        <f>IF(COUNTA($C53:$P53)=0,"",IF(ISBLANK(F53),"Empty cell",IF(IF(ISERROR(FIND("@",F53)),1,0)+IF(ISERROR(FIND(".",F53)),1,0)&gt;0,"Entry is not an email address","ok")))</f>
        <v>ok</v>
      </c>
      <c r="V53" s="69" t="str">
        <f>IF(COUNTA($C53:$P53)=0,"",IF(G53="D",IF(ISBLANK(H53),"ok","Entries should not be made in both columns"),IF(ISBLANK(G53),IF(ISBLANK(H53),"Empty cell","ok"),"Entry should be 'D'")))</f>
        <v>ok</v>
      </c>
      <c r="W53" s="69" t="str">
        <f>IF(COUNTA($C53:$P53)=0,"",IF(G53="D",IF(ISBLANK(H53),"ok","Entries should not be made in both columns"),IF(ISBLANK(G53),IF(ISBLANK(H53),"Empty cell","ok"),IF(ISBLANK(H53),"ok","Entries should not be made in both columns"))))</f>
        <v>ok</v>
      </c>
      <c r="X53" s="69" t="str">
        <f>IF(COUNTA($C53:$P53)=0,"",IF(ISBLANK($I53),"Empty cell","ok"))</f>
        <v>ok</v>
      </c>
      <c r="Y53" s="69" t="str">
        <f>IF(COUNTA($C53:$P53)=0,"",IF(ISBLANK($J53),"Empty cell","ok"))</f>
        <v>ok</v>
      </c>
      <c r="Z53" s="69" t="str">
        <f>IF(COUNTA($C53:$P53)=0,"",IF(ISBLANK($K53),"Empty cell","ok"))</f>
        <v>ok</v>
      </c>
      <c r="AA53" s="69" t="str">
        <f>IF(COUNTA($C53:$P53)=0,"",IF(ISBLANK($L53),"Empty cell","ok"))</f>
        <v>ok</v>
      </c>
      <c r="AB53" s="69" t="str">
        <f>IF(COUNTA($C53:$P53)=0,"",IF(C53="T",IF(ISBLANK($M53),"ok","No entry should be made"),IF(ISBLANK($M53),"Empty cell",IF(OR($M53="V",$M53="NV"),"ok","Entry should be one of 'V' or 'NV'"))))</f>
        <v>ok</v>
      </c>
      <c r="AC53" s="69" t="str">
        <f>IF(COUNTA($C53:$P53)=0,"",IF(C53="T",IF(ISBLANK($N53),"ok","No entry should be made"),IF(N53="D",IF(ISBLANK(O53),"ok","Entries should not be made in both columns"),IF(ISBLANK(N53),IF(ISBLANK(O53),"Empty cell","ok"),"Entry should be 'D'"))))</f>
        <v>ok</v>
      </c>
      <c r="AD53" s="69" t="str">
        <f>IF(COUNTA($C53:$P53)=0,"",IF(C53="T",IF(ISBLANK($O53),"ok","No entry should be made"),IF(N53="D",IF(ISBLANK(O53),"ok","Entries should not be made in both columns"),IF(ISBLANK(N53),IF(ISBLANK(O53),"Empty cell","ok"),IF(ISBLANK(O53),"ok","Entries should not be made in both columns")))))</f>
        <v>ok</v>
      </c>
      <c r="AE53" s="69" t="str">
        <f>IF(COUNTA($C53:$P53)=0,"",IF(C53="T",IF(ISBLANK($P53),"ok","No entry should be made"),IF(ISBLANK($P53),"Empty cell","ok")))</f>
        <v>ok</v>
      </c>
      <c r="AF53" s="5"/>
      <c r="AG53" s="10"/>
      <c r="AH53" s="10"/>
      <c r="AI53" s="10"/>
      <c r="AJ53" s="12" t="s">
        <v>5</v>
      </c>
      <c r="AK53" s="25"/>
      <c r="AL53" s="25"/>
      <c r="AM53" s="25"/>
    </row>
    <row r="54" spans="1:39" s="6" customFormat="1" ht="39.75" thickTop="1" thickBot="1" x14ac:dyDescent="0.25">
      <c r="A54" s="11">
        <v>95</v>
      </c>
      <c r="B54" s="45" t="str">
        <f>IF(COUNTIF(R54:AE54,"")=No_of_Columns,"",IF(COUNTIF(R54:AE54,"ok")=No_of_Columns,"ok","Incomplete"))</f>
        <v>ok</v>
      </c>
      <c r="C54" s="41" t="s">
        <v>352</v>
      </c>
      <c r="D54" s="75" t="s">
        <v>261</v>
      </c>
      <c r="E54" s="75" t="s">
        <v>170</v>
      </c>
      <c r="F54" s="75" t="s">
        <v>262</v>
      </c>
      <c r="G54" s="37"/>
      <c r="H54" s="35" t="s">
        <v>497</v>
      </c>
      <c r="I54" s="75" t="s">
        <v>507</v>
      </c>
      <c r="J54" s="75" t="s">
        <v>354</v>
      </c>
      <c r="K54" s="75" t="s">
        <v>441</v>
      </c>
      <c r="L54" s="36" t="s">
        <v>266</v>
      </c>
      <c r="M54" s="37" t="s">
        <v>384</v>
      </c>
      <c r="N54" s="37"/>
      <c r="O54" s="35" t="s">
        <v>498</v>
      </c>
      <c r="P54" s="48" t="s">
        <v>499</v>
      </c>
      <c r="Q54" s="62"/>
      <c r="R54" s="69" t="str">
        <f>IF(COUNTA($C54:$P54)=0,"",IF(ISBLANK($C54),"Empty cell",IF(OR($C54="I",$C54="R",$C54="T"),"ok","Entry should be one of 'I', 'R', or 'T'")))</f>
        <v>ok</v>
      </c>
      <c r="S54" s="69" t="str">
        <f>IF(COUNTA($C54:$P54)=0,"",IF(ISBLANK(D54),"Empty cell","ok"))</f>
        <v>ok</v>
      </c>
      <c r="T54" s="69" t="str">
        <f>IF(COUNTA($C54:$P54)=0,"",IF(ISBLANK(E54),"Empty cell","ok"))</f>
        <v>ok</v>
      </c>
      <c r="U54" s="69" t="str">
        <f>IF(COUNTA($C54:$P54)=0,"",IF(ISBLANK(F54),"Empty cell",IF(IF(ISERROR(FIND("@",F54)),1,0)+IF(ISERROR(FIND(".",F54)),1,0)&gt;0,"Entry is not an email address","ok")))</f>
        <v>ok</v>
      </c>
      <c r="V54" s="69" t="str">
        <f>IF(COUNTA($C54:$P54)=0,"",IF(G54="D",IF(ISBLANK(H54),"ok","Entries should not be made in both columns"),IF(ISBLANK(G54),IF(ISBLANK(H54),"Empty cell","ok"),"Entry should be 'D'")))</f>
        <v>ok</v>
      </c>
      <c r="W54" s="69" t="str">
        <f>IF(COUNTA($C54:$P54)=0,"",IF(G54="D",IF(ISBLANK(H54),"ok","Entries should not be made in both columns"),IF(ISBLANK(G54),IF(ISBLANK(H54),"Empty cell","ok"),IF(ISBLANK(H54),"ok","Entries should not be made in both columns"))))</f>
        <v>ok</v>
      </c>
      <c r="X54" s="69" t="str">
        <f>IF(COUNTA($C54:$P54)=0,"",IF(ISBLANK($I54),"Empty cell","ok"))</f>
        <v>ok</v>
      </c>
      <c r="Y54" s="69" t="str">
        <f>IF(COUNTA($C54:$P54)=0,"",IF(ISBLANK($J54),"Empty cell","ok"))</f>
        <v>ok</v>
      </c>
      <c r="Z54" s="69" t="str">
        <f>IF(COUNTA($C54:$P54)=0,"",IF(ISBLANK($K54),"Empty cell","ok"))</f>
        <v>ok</v>
      </c>
      <c r="AA54" s="69" t="str">
        <f>IF(COUNTA($C54:$P54)=0,"",IF(ISBLANK($L54),"Empty cell","ok"))</f>
        <v>ok</v>
      </c>
      <c r="AB54" s="69" t="str">
        <f>IF(COUNTA($C54:$P54)=0,"",IF(C54="T",IF(ISBLANK($M54),"ok","No entry should be made"),IF(ISBLANK($M54),"Empty cell",IF(OR($M54="V",$M54="NV"),"ok","Entry should be one of 'V' or 'NV'"))))</f>
        <v>ok</v>
      </c>
      <c r="AC54" s="69" t="str">
        <f>IF(COUNTA($C54:$P54)=0,"",IF(C54="T",IF(ISBLANK($N54),"ok","No entry should be made"),IF(N54="D",IF(ISBLANK(O54),"ok","Entries should not be made in both columns"),IF(ISBLANK(N54),IF(ISBLANK(O54),"Empty cell","ok"),"Entry should be 'D'"))))</f>
        <v>ok</v>
      </c>
      <c r="AD54" s="69" t="str">
        <f>IF(COUNTA($C54:$P54)=0,"",IF(C54="T",IF(ISBLANK($O54),"ok","No entry should be made"),IF(N54="D",IF(ISBLANK(O54),"ok","Entries should not be made in both columns"),IF(ISBLANK(N54),IF(ISBLANK(O54),"Empty cell","ok"),IF(ISBLANK(O54),"ok","Entries should not be made in both columns")))))</f>
        <v>ok</v>
      </c>
      <c r="AE54" s="69" t="str">
        <f>IF(COUNTA($C54:$P54)=0,"",IF(C54="T",IF(ISBLANK($P54),"ok","No entry should be made"),IF(ISBLANK($P54),"Empty cell","ok")))</f>
        <v>ok</v>
      </c>
      <c r="AF54" s="5"/>
      <c r="AG54" s="10"/>
      <c r="AH54" s="10"/>
      <c r="AI54" s="10"/>
      <c r="AJ54" s="12" t="s">
        <v>5</v>
      </c>
      <c r="AK54" s="25"/>
      <c r="AL54" s="25"/>
      <c r="AM54" s="25"/>
    </row>
    <row r="55" spans="1:39" s="6" customFormat="1" ht="39.75" thickTop="1" thickBot="1" x14ac:dyDescent="0.25">
      <c r="A55" s="11">
        <v>97</v>
      </c>
      <c r="B55" s="45" t="str">
        <f>IF(COUNTIF(R55:AE55,"")=No_of_Columns,"",IF(COUNTIF(R55:AE55,"ok")=No_of_Columns,"ok","Incomplete"))</f>
        <v>ok</v>
      </c>
      <c r="C55" s="41" t="s">
        <v>352</v>
      </c>
      <c r="D55" s="75" t="s">
        <v>261</v>
      </c>
      <c r="E55" s="75" t="s">
        <v>170</v>
      </c>
      <c r="F55" s="75" t="s">
        <v>262</v>
      </c>
      <c r="G55" s="37"/>
      <c r="H55" s="35" t="s">
        <v>497</v>
      </c>
      <c r="I55" s="75" t="s">
        <v>507</v>
      </c>
      <c r="J55" s="75" t="s">
        <v>354</v>
      </c>
      <c r="K55" s="75" t="s">
        <v>442</v>
      </c>
      <c r="L55" s="36" t="s">
        <v>267</v>
      </c>
      <c r="M55" s="37" t="s">
        <v>384</v>
      </c>
      <c r="N55" s="37"/>
      <c r="O55" s="35" t="s">
        <v>498</v>
      </c>
      <c r="P55" s="48" t="s">
        <v>499</v>
      </c>
      <c r="Q55" s="62"/>
      <c r="R55" s="69" t="str">
        <f>IF(COUNTA($C55:$P55)=0,"",IF(ISBLANK($C55),"Empty cell",IF(OR($C55="I",$C55="R",$C55="T"),"ok","Entry should be one of 'I', 'R', or 'T'")))</f>
        <v>ok</v>
      </c>
      <c r="S55" s="69" t="str">
        <f>IF(COUNTA($C55:$P55)=0,"",IF(ISBLANK(D55),"Empty cell","ok"))</f>
        <v>ok</v>
      </c>
      <c r="T55" s="69" t="str">
        <f>IF(COUNTA($C55:$P55)=0,"",IF(ISBLANK(E55),"Empty cell","ok"))</f>
        <v>ok</v>
      </c>
      <c r="U55" s="69" t="str">
        <f>IF(COUNTA($C55:$P55)=0,"",IF(ISBLANK(F55),"Empty cell",IF(IF(ISERROR(FIND("@",F55)),1,0)+IF(ISERROR(FIND(".",F55)),1,0)&gt;0,"Entry is not an email address","ok")))</f>
        <v>ok</v>
      </c>
      <c r="V55" s="69" t="str">
        <f>IF(COUNTA($C55:$P55)=0,"",IF(G55="D",IF(ISBLANK(H55),"ok","Entries should not be made in both columns"),IF(ISBLANK(G55),IF(ISBLANK(H55),"Empty cell","ok"),"Entry should be 'D'")))</f>
        <v>ok</v>
      </c>
      <c r="W55" s="69" t="str">
        <f>IF(COUNTA($C55:$P55)=0,"",IF(G55="D",IF(ISBLANK(H55),"ok","Entries should not be made in both columns"),IF(ISBLANK(G55),IF(ISBLANK(H55),"Empty cell","ok"),IF(ISBLANK(H55),"ok","Entries should not be made in both columns"))))</f>
        <v>ok</v>
      </c>
      <c r="X55" s="69" t="str">
        <f>IF(COUNTA($C55:$P55)=0,"",IF(ISBLANK($I55),"Empty cell","ok"))</f>
        <v>ok</v>
      </c>
      <c r="Y55" s="69" t="str">
        <f>IF(COUNTA($C55:$P55)=0,"",IF(ISBLANK($J55),"Empty cell","ok"))</f>
        <v>ok</v>
      </c>
      <c r="Z55" s="69" t="str">
        <f>IF(COUNTA($C55:$P55)=0,"",IF(ISBLANK($K55),"Empty cell","ok"))</f>
        <v>ok</v>
      </c>
      <c r="AA55" s="69" t="str">
        <f>IF(COUNTA($C55:$P55)=0,"",IF(ISBLANK($L55),"Empty cell","ok"))</f>
        <v>ok</v>
      </c>
      <c r="AB55" s="69" t="str">
        <f>IF(COUNTA($C55:$P55)=0,"",IF(C55="T",IF(ISBLANK($M55),"ok","No entry should be made"),IF(ISBLANK($M55),"Empty cell",IF(OR($M55="V",$M55="NV"),"ok","Entry should be one of 'V' or 'NV'"))))</f>
        <v>ok</v>
      </c>
      <c r="AC55" s="69" t="str">
        <f>IF(COUNTA($C55:$P55)=0,"",IF(C55="T",IF(ISBLANK($N55),"ok","No entry should be made"),IF(N55="D",IF(ISBLANK(O55),"ok","Entries should not be made in both columns"),IF(ISBLANK(N55),IF(ISBLANK(O55),"Empty cell","ok"),"Entry should be 'D'"))))</f>
        <v>ok</v>
      </c>
      <c r="AD55" s="69" t="str">
        <f>IF(COUNTA($C55:$P55)=0,"",IF(C55="T",IF(ISBLANK($O55),"ok","No entry should be made"),IF(N55="D",IF(ISBLANK(O55),"ok","Entries should not be made in both columns"),IF(ISBLANK(N55),IF(ISBLANK(O55),"Empty cell","ok"),IF(ISBLANK(O55),"ok","Entries should not be made in both columns")))))</f>
        <v>ok</v>
      </c>
      <c r="AE55" s="69" t="str">
        <f>IF(COUNTA($C55:$P55)=0,"",IF(C55="T",IF(ISBLANK($P55),"ok","No entry should be made"),IF(ISBLANK($P55),"Empty cell","ok")))</f>
        <v>ok</v>
      </c>
      <c r="AF55" s="5"/>
      <c r="AG55" s="10"/>
      <c r="AH55" s="10"/>
      <c r="AI55" s="10"/>
      <c r="AJ55" s="12" t="s">
        <v>5</v>
      </c>
      <c r="AK55" s="25"/>
      <c r="AL55" s="25"/>
      <c r="AM55" s="25"/>
    </row>
    <row r="56" spans="1:39" s="6" customFormat="1" ht="65.25" thickTop="1" thickBot="1" x14ac:dyDescent="0.25">
      <c r="A56" s="11">
        <v>35</v>
      </c>
      <c r="B56" s="45" t="str">
        <f>IF(COUNTIF(R56:AE56,"")=No_of_Columns,"",IF(COUNTIF(R56:AE56,"ok")=No_of_Columns,"ok","Incomplete"))</f>
        <v>ok</v>
      </c>
      <c r="C56" s="41" t="s">
        <v>352</v>
      </c>
      <c r="D56" s="75" t="s">
        <v>169</v>
      </c>
      <c r="E56" s="75" t="s">
        <v>170</v>
      </c>
      <c r="F56" s="75" t="s">
        <v>171</v>
      </c>
      <c r="G56" s="37"/>
      <c r="H56" s="35" t="s">
        <v>497</v>
      </c>
      <c r="I56" s="75" t="s">
        <v>358</v>
      </c>
      <c r="J56" s="75" t="s">
        <v>354</v>
      </c>
      <c r="K56" s="75" t="s">
        <v>502</v>
      </c>
      <c r="L56" s="36" t="s">
        <v>172</v>
      </c>
      <c r="M56" s="37" t="s">
        <v>384</v>
      </c>
      <c r="N56" s="37"/>
      <c r="O56" s="35" t="s">
        <v>498</v>
      </c>
      <c r="P56" s="48" t="s">
        <v>499</v>
      </c>
      <c r="Q56" s="62"/>
      <c r="R56" s="69" t="str">
        <f>IF(COUNTA($C56:$P56)=0,"",IF(ISBLANK($C56),"Empty cell",IF(OR($C56="I",$C56="R",$C56="T"),"ok","Entry should be one of 'I', 'R', or 'T'")))</f>
        <v>ok</v>
      </c>
      <c r="S56" s="69" t="str">
        <f>IF(COUNTA($C56:$P56)=0,"",IF(ISBLANK(D56),"Empty cell","ok"))</f>
        <v>ok</v>
      </c>
      <c r="T56" s="69" t="str">
        <f>IF(COUNTA($C56:$P56)=0,"",IF(ISBLANK(E56),"Empty cell","ok"))</f>
        <v>ok</v>
      </c>
      <c r="U56" s="69" t="str">
        <f>IF(COUNTA($C56:$P56)=0,"",IF(ISBLANK(F56),"Empty cell",IF(IF(ISERROR(FIND("@",F56)),1,0)+IF(ISERROR(FIND(".",F56)),1,0)&gt;0,"Entry is not an email address","ok")))</f>
        <v>ok</v>
      </c>
      <c r="V56" s="69" t="str">
        <f>IF(COUNTA($C56:$P56)=0,"",IF(G56="D",IF(ISBLANK(H56),"ok","Entries should not be made in both columns"),IF(ISBLANK(G56),IF(ISBLANK(H56),"Empty cell","ok"),"Entry should be 'D'")))</f>
        <v>ok</v>
      </c>
      <c r="W56" s="69" t="str">
        <f>IF(COUNTA($C56:$P56)=0,"",IF(G56="D",IF(ISBLANK(H56),"ok","Entries should not be made in both columns"),IF(ISBLANK(G56),IF(ISBLANK(H56),"Empty cell","ok"),IF(ISBLANK(H56),"ok","Entries should not be made in both columns"))))</f>
        <v>ok</v>
      </c>
      <c r="X56" s="69" t="str">
        <f>IF(COUNTA($C56:$P56)=0,"",IF(ISBLANK($I56),"Empty cell","ok"))</f>
        <v>ok</v>
      </c>
      <c r="Y56" s="69" t="str">
        <f>IF(COUNTA($C56:$P56)=0,"",IF(ISBLANK($J56),"Empty cell","ok"))</f>
        <v>ok</v>
      </c>
      <c r="Z56" s="69" t="str">
        <f>IF(COUNTA($C56:$P56)=0,"",IF(ISBLANK($K56),"Empty cell","ok"))</f>
        <v>ok</v>
      </c>
      <c r="AA56" s="69" t="str">
        <f>IF(COUNTA($C56:$P56)=0,"",IF(ISBLANK($L56),"Empty cell","ok"))</f>
        <v>ok</v>
      </c>
      <c r="AB56" s="69" t="str">
        <f>IF(COUNTA($C56:$P56)=0,"",IF(C56="T",IF(ISBLANK($M56),"ok","No entry should be made"),IF(ISBLANK($M56),"Empty cell",IF(OR($M56="V",$M56="NV"),"ok","Entry should be one of 'V' or 'NV'"))))</f>
        <v>ok</v>
      </c>
      <c r="AC56" s="69" t="str">
        <f>IF(COUNTA($C56:$P56)=0,"",IF(C56="T",IF(ISBLANK($N56),"ok","No entry should be made"),IF(N56="D",IF(ISBLANK(O56),"ok","Entries should not be made in both columns"),IF(ISBLANK(N56),IF(ISBLANK(O56),"Empty cell","ok"),"Entry should be 'D'"))))</f>
        <v>ok</v>
      </c>
      <c r="AD56" s="69" t="str">
        <f>IF(COUNTA($C56:$P56)=0,"",IF(C56="T",IF(ISBLANK($O56),"ok","No entry should be made"),IF(N56="D",IF(ISBLANK(O56),"ok","Entries should not be made in both columns"),IF(ISBLANK(N56),IF(ISBLANK(O56),"Empty cell","ok"),IF(ISBLANK(O56),"ok","Entries should not be made in both columns")))))</f>
        <v>ok</v>
      </c>
      <c r="AE56" s="69" t="str">
        <f>IF(COUNTA($C56:$P56)=0,"",IF(C56="T",IF(ISBLANK($P56),"ok","No entry should be made"),IF(ISBLANK($P56),"Empty cell","ok")))</f>
        <v>ok</v>
      </c>
      <c r="AF56" s="5"/>
      <c r="AG56" s="10"/>
      <c r="AH56" s="10"/>
      <c r="AI56" s="10"/>
      <c r="AJ56" s="12" t="s">
        <v>5</v>
      </c>
      <c r="AK56" s="25"/>
      <c r="AL56" s="25"/>
      <c r="AM56" s="25"/>
    </row>
    <row r="57" spans="1:39" s="6" customFormat="1" ht="65.25" thickTop="1" thickBot="1" x14ac:dyDescent="0.25">
      <c r="A57" s="11">
        <v>36</v>
      </c>
      <c r="B57" s="45" t="str">
        <f>IF(COUNTIF(R57:AE57,"")=No_of_Columns,"",IF(COUNTIF(R57:AE57,"ok")=No_of_Columns,"ok","Incomplete"))</f>
        <v>ok</v>
      </c>
      <c r="C57" s="41" t="s">
        <v>352</v>
      </c>
      <c r="D57" s="75" t="s">
        <v>169</v>
      </c>
      <c r="E57" s="75" t="s">
        <v>170</v>
      </c>
      <c r="F57" s="75" t="s">
        <v>171</v>
      </c>
      <c r="G57" s="37"/>
      <c r="H57" s="35" t="s">
        <v>497</v>
      </c>
      <c r="I57" s="143" t="s">
        <v>358</v>
      </c>
      <c r="J57" s="75" t="s">
        <v>354</v>
      </c>
      <c r="K57" s="75" t="s">
        <v>502</v>
      </c>
      <c r="L57" s="36" t="s">
        <v>173</v>
      </c>
      <c r="M57" s="37" t="s">
        <v>384</v>
      </c>
      <c r="N57" s="37"/>
      <c r="O57" s="35" t="s">
        <v>498</v>
      </c>
      <c r="P57" s="48" t="s">
        <v>499</v>
      </c>
      <c r="Q57" s="62"/>
      <c r="R57" s="69" t="str">
        <f>IF(COUNTA($C57:$P57)=0,"",IF(ISBLANK($C57),"Empty cell",IF(OR($C57="I",$C57="R",$C57="T"),"ok","Entry should be one of 'I', 'R', or 'T'")))</f>
        <v>ok</v>
      </c>
      <c r="S57" s="69" t="str">
        <f>IF(COUNTA($C57:$P57)=0,"",IF(ISBLANK(D57),"Empty cell","ok"))</f>
        <v>ok</v>
      </c>
      <c r="T57" s="69" t="str">
        <f>IF(COUNTA($C57:$P57)=0,"",IF(ISBLANK(E57),"Empty cell","ok"))</f>
        <v>ok</v>
      </c>
      <c r="U57" s="69" t="str">
        <f>IF(COUNTA($C57:$P57)=0,"",IF(ISBLANK(F57),"Empty cell",IF(IF(ISERROR(FIND("@",F57)),1,0)+IF(ISERROR(FIND(".",F57)),1,0)&gt;0,"Entry is not an email address","ok")))</f>
        <v>ok</v>
      </c>
      <c r="V57" s="69" t="str">
        <f>IF(COUNTA($C57:$P57)=0,"",IF(G57="D",IF(ISBLANK(H57),"ok","Entries should not be made in both columns"),IF(ISBLANK(G57),IF(ISBLANK(H57),"Empty cell","ok"),"Entry should be 'D'")))</f>
        <v>ok</v>
      </c>
      <c r="W57" s="69" t="str">
        <f>IF(COUNTA($C57:$P57)=0,"",IF(G57="D",IF(ISBLANK(H57),"ok","Entries should not be made in both columns"),IF(ISBLANK(G57),IF(ISBLANK(H57),"Empty cell","ok"),IF(ISBLANK(H57),"ok","Entries should not be made in both columns"))))</f>
        <v>ok</v>
      </c>
      <c r="X57" s="69" t="str">
        <f>IF(COUNTA($C57:$P57)=0,"",IF(ISBLANK($I57),"Empty cell","ok"))</f>
        <v>ok</v>
      </c>
      <c r="Y57" s="69" t="str">
        <f>IF(COUNTA($C57:$P57)=0,"",IF(ISBLANK($J57),"Empty cell","ok"))</f>
        <v>ok</v>
      </c>
      <c r="Z57" s="69" t="str">
        <f>IF(COUNTA($C57:$P57)=0,"",IF(ISBLANK($K57),"Empty cell","ok"))</f>
        <v>ok</v>
      </c>
      <c r="AA57" s="69" t="str">
        <f>IF(COUNTA($C57:$P57)=0,"",IF(ISBLANK($L57),"Empty cell","ok"))</f>
        <v>ok</v>
      </c>
      <c r="AB57" s="69" t="str">
        <f>IF(COUNTA($C57:$P57)=0,"",IF(C57="T",IF(ISBLANK($M57),"ok","No entry should be made"),IF(ISBLANK($M57),"Empty cell",IF(OR($M57="V",$M57="NV"),"ok","Entry should be one of 'V' or 'NV'"))))</f>
        <v>ok</v>
      </c>
      <c r="AC57" s="69" t="str">
        <f>IF(COUNTA($C57:$P57)=0,"",IF(C57="T",IF(ISBLANK($N57),"ok","No entry should be made"),IF(N57="D",IF(ISBLANK(O57),"ok","Entries should not be made in both columns"),IF(ISBLANK(N57),IF(ISBLANK(O57),"Empty cell","ok"),"Entry should be 'D'"))))</f>
        <v>ok</v>
      </c>
      <c r="AD57" s="69" t="str">
        <f>IF(COUNTA($C57:$P57)=0,"",IF(C57="T",IF(ISBLANK($O57),"ok","No entry should be made"),IF(N57="D",IF(ISBLANK(O57),"ok","Entries should not be made in both columns"),IF(ISBLANK(N57),IF(ISBLANK(O57),"Empty cell","ok"),IF(ISBLANK(O57),"ok","Entries should not be made in both columns")))))</f>
        <v>ok</v>
      </c>
      <c r="AE57" s="69" t="str">
        <f>IF(COUNTA($C57:$P57)=0,"",IF(C57="T",IF(ISBLANK($P57),"ok","No entry should be made"),IF(ISBLANK($P57),"Empty cell","ok")))</f>
        <v>ok</v>
      </c>
      <c r="AF57" s="5"/>
      <c r="AG57" s="10"/>
      <c r="AH57" s="10"/>
      <c r="AI57" s="10"/>
      <c r="AJ57" s="12" t="s">
        <v>5</v>
      </c>
      <c r="AK57" s="25"/>
      <c r="AL57" s="25"/>
      <c r="AM57" s="25"/>
    </row>
    <row r="58" spans="1:39" s="6" customFormat="1" ht="65.25" thickTop="1" thickBot="1" x14ac:dyDescent="0.25">
      <c r="A58" s="11">
        <v>58</v>
      </c>
      <c r="B58" s="45" t="str">
        <f>IF(COUNTIF(R58:AE58,"")=No_of_Columns,"",IF(COUNTIF(R58:AE58,"ok")=No_of_Columns,"ok","Incomplete"))</f>
        <v>ok</v>
      </c>
      <c r="C58" s="41" t="s">
        <v>352</v>
      </c>
      <c r="D58" s="75" t="s">
        <v>208</v>
      </c>
      <c r="E58" s="75" t="s">
        <v>209</v>
      </c>
      <c r="F58" s="75" t="s">
        <v>210</v>
      </c>
      <c r="G58" s="37"/>
      <c r="H58" s="35" t="s">
        <v>497</v>
      </c>
      <c r="I58" s="139" t="s">
        <v>521</v>
      </c>
      <c r="J58" s="75" t="s">
        <v>354</v>
      </c>
      <c r="K58" s="75" t="s">
        <v>413</v>
      </c>
      <c r="L58" s="36" t="s">
        <v>522</v>
      </c>
      <c r="M58" s="37" t="s">
        <v>384</v>
      </c>
      <c r="N58" s="37"/>
      <c r="O58" s="35" t="s">
        <v>498</v>
      </c>
      <c r="P58" s="48" t="s">
        <v>499</v>
      </c>
      <c r="Q58" s="62"/>
      <c r="R58" s="69" t="str">
        <f>IF(COUNTA($C58:$P58)=0,"",IF(ISBLANK($C58),"Empty cell",IF(OR($C58="I",$C58="R",$C58="T"),"ok","Entry should be one of 'I', 'R', or 'T'")))</f>
        <v>ok</v>
      </c>
      <c r="S58" s="69" t="str">
        <f>IF(COUNTA($C58:$P58)=0,"",IF(ISBLANK(D58),"Empty cell","ok"))</f>
        <v>ok</v>
      </c>
      <c r="T58" s="69" t="str">
        <f>IF(COUNTA($C58:$P58)=0,"",IF(ISBLANK(E58),"Empty cell","ok"))</f>
        <v>ok</v>
      </c>
      <c r="U58" s="69" t="str">
        <f>IF(COUNTA($C58:$P58)=0,"",IF(ISBLANK(F58),"Empty cell",IF(IF(ISERROR(FIND("@",F58)),1,0)+IF(ISERROR(FIND(".",F58)),1,0)&gt;0,"Entry is not an email address","ok")))</f>
        <v>ok</v>
      </c>
      <c r="V58" s="69" t="str">
        <f>IF(COUNTA($C58:$P58)=0,"",IF(G58="D",IF(ISBLANK(H58),"ok","Entries should not be made in both columns"),IF(ISBLANK(G58),IF(ISBLANK(H58),"Empty cell","ok"),"Entry should be 'D'")))</f>
        <v>ok</v>
      </c>
      <c r="W58" s="69" t="str">
        <f>IF(COUNTA($C58:$P58)=0,"",IF(G58="D",IF(ISBLANK(H58),"ok","Entries should not be made in both columns"),IF(ISBLANK(G58),IF(ISBLANK(H58),"Empty cell","ok"),IF(ISBLANK(H58),"ok","Entries should not be made in both columns"))))</f>
        <v>ok</v>
      </c>
      <c r="X58" s="69" t="str">
        <f>IF(COUNTA($C58:$P58)=0,"",IF(ISBLANK($I58),"Empty cell","ok"))</f>
        <v>ok</v>
      </c>
      <c r="Y58" s="69" t="str">
        <f>IF(COUNTA($C58:$P58)=0,"",IF(ISBLANK($J58),"Empty cell","ok"))</f>
        <v>ok</v>
      </c>
      <c r="Z58" s="69" t="str">
        <f>IF(COUNTA($C58:$P58)=0,"",IF(ISBLANK($K58),"Empty cell","ok"))</f>
        <v>ok</v>
      </c>
      <c r="AA58" s="69" t="str">
        <f>IF(COUNTA($C58:$P58)=0,"",IF(ISBLANK($L58),"Empty cell","ok"))</f>
        <v>ok</v>
      </c>
      <c r="AB58" s="69" t="str">
        <f>IF(COUNTA($C58:$P58)=0,"",IF(C58="T",IF(ISBLANK($M58),"ok","No entry should be made"),IF(ISBLANK($M58),"Empty cell",IF(OR($M58="V",$M58="NV"),"ok","Entry should be one of 'V' or 'NV'"))))</f>
        <v>ok</v>
      </c>
      <c r="AC58" s="69" t="str">
        <f>IF(COUNTA($C58:$P58)=0,"",IF(C58="T",IF(ISBLANK($N58),"ok","No entry should be made"),IF(N58="D",IF(ISBLANK(O58),"ok","Entries should not be made in both columns"),IF(ISBLANK(N58),IF(ISBLANK(O58),"Empty cell","ok"),"Entry should be 'D'"))))</f>
        <v>ok</v>
      </c>
      <c r="AD58" s="69" t="str">
        <f>IF(COUNTA($C58:$P58)=0,"",IF(C58="T",IF(ISBLANK($O58),"ok","No entry should be made"),IF(N58="D",IF(ISBLANK(O58),"ok","Entries should not be made in both columns"),IF(ISBLANK(N58),IF(ISBLANK(O58),"Empty cell","ok"),IF(ISBLANK(O58),"ok","Entries should not be made in both columns")))))</f>
        <v>ok</v>
      </c>
      <c r="AE58" s="69" t="str">
        <f>IF(COUNTA($C58:$P58)=0,"",IF(C58="T",IF(ISBLANK($P58),"ok","No entry should be made"),IF(ISBLANK($P58),"Empty cell","ok")))</f>
        <v>ok</v>
      </c>
      <c r="AF58" s="5"/>
      <c r="AG58" s="10"/>
      <c r="AH58" s="10"/>
      <c r="AI58" s="10"/>
      <c r="AJ58" s="12" t="s">
        <v>5</v>
      </c>
      <c r="AK58" s="25"/>
      <c r="AL58" s="25"/>
      <c r="AM58" s="25"/>
    </row>
    <row r="59" spans="1:39" s="6" customFormat="1" ht="78" thickTop="1" thickBot="1" x14ac:dyDescent="0.25">
      <c r="A59" s="11">
        <v>139</v>
      </c>
      <c r="B59" s="45" t="str">
        <f>IF(COUNTIF(R59:AE59,"")=No_of_Columns,"",IF(COUNTIF(R59:AE59,"ok")=No_of_Columns,"ok","Incomplete"))</f>
        <v>ok</v>
      </c>
      <c r="C59" s="41" t="s">
        <v>352</v>
      </c>
      <c r="D59" s="75" t="s">
        <v>208</v>
      </c>
      <c r="E59" s="75" t="s">
        <v>209</v>
      </c>
      <c r="F59" s="75" t="s">
        <v>210</v>
      </c>
      <c r="G59" s="37"/>
      <c r="H59" s="35" t="s">
        <v>497</v>
      </c>
      <c r="I59" s="138" t="s">
        <v>521</v>
      </c>
      <c r="J59" s="75" t="s">
        <v>354</v>
      </c>
      <c r="K59" s="75" t="s">
        <v>471</v>
      </c>
      <c r="L59" s="36" t="s">
        <v>523</v>
      </c>
      <c r="M59" s="37" t="s">
        <v>384</v>
      </c>
      <c r="N59" s="37"/>
      <c r="O59" s="35" t="s">
        <v>498</v>
      </c>
      <c r="P59" s="48" t="s">
        <v>499</v>
      </c>
      <c r="Q59" s="62"/>
      <c r="R59" s="69" t="str">
        <f>IF(COUNTA($C59:$P59)=0,"",IF(ISBLANK($C59),"Empty cell",IF(OR($C59="I",$C59="R",$C59="T"),"ok","Entry should be one of 'I', 'R', or 'T'")))</f>
        <v>ok</v>
      </c>
      <c r="S59" s="69" t="str">
        <f>IF(COUNTA($C59:$P59)=0,"",IF(ISBLANK(D59),"Empty cell","ok"))</f>
        <v>ok</v>
      </c>
      <c r="T59" s="69" t="str">
        <f>IF(COUNTA($C59:$P59)=0,"",IF(ISBLANK(E59),"Empty cell","ok"))</f>
        <v>ok</v>
      </c>
      <c r="U59" s="69" t="str">
        <f>IF(COUNTA($C59:$P59)=0,"",IF(ISBLANK(F59),"Empty cell",IF(IF(ISERROR(FIND("@",F59)),1,0)+IF(ISERROR(FIND(".",F59)),1,0)&gt;0,"Entry is not an email address","ok")))</f>
        <v>ok</v>
      </c>
      <c r="V59" s="69" t="str">
        <f>IF(COUNTA($C59:$P59)=0,"",IF(G59="D",IF(ISBLANK(H59),"ok","Entries should not be made in both columns"),IF(ISBLANK(G59),IF(ISBLANK(H59),"Empty cell","ok"),"Entry should be 'D'")))</f>
        <v>ok</v>
      </c>
      <c r="W59" s="69" t="str">
        <f>IF(COUNTA($C59:$P59)=0,"",IF(G59="D",IF(ISBLANK(H59),"ok","Entries should not be made in both columns"),IF(ISBLANK(G59),IF(ISBLANK(H59),"Empty cell","ok"),IF(ISBLANK(H59),"ok","Entries should not be made in both columns"))))</f>
        <v>ok</v>
      </c>
      <c r="X59" s="69" t="str">
        <f>IF(COUNTA($C59:$P59)=0,"",IF(ISBLANK($I59),"Empty cell","ok"))</f>
        <v>ok</v>
      </c>
      <c r="Y59" s="69" t="str">
        <f>IF(COUNTA($C59:$P59)=0,"",IF(ISBLANK($J59),"Empty cell","ok"))</f>
        <v>ok</v>
      </c>
      <c r="Z59" s="69" t="str">
        <f>IF(COUNTA($C59:$P59)=0,"",IF(ISBLANK($K59),"Empty cell","ok"))</f>
        <v>ok</v>
      </c>
      <c r="AA59" s="69" t="str">
        <f>IF(COUNTA($C59:$P59)=0,"",IF(ISBLANK($L59),"Empty cell","ok"))</f>
        <v>ok</v>
      </c>
      <c r="AB59" s="69" t="str">
        <f>IF(COUNTA($C59:$P59)=0,"",IF(C59="T",IF(ISBLANK($M59),"ok","No entry should be made"),IF(ISBLANK($M59),"Empty cell",IF(OR($M59="V",$M59="NV"),"ok","Entry should be one of 'V' or 'NV'"))))</f>
        <v>ok</v>
      </c>
      <c r="AC59" s="69" t="str">
        <f>IF(COUNTA($C59:$P59)=0,"",IF(C59="T",IF(ISBLANK($N59),"ok","No entry should be made"),IF(N59="D",IF(ISBLANK(O59),"ok","Entries should not be made in both columns"),IF(ISBLANK(N59),IF(ISBLANK(O59),"Empty cell","ok"),"Entry should be 'D'"))))</f>
        <v>ok</v>
      </c>
      <c r="AD59" s="69" t="str">
        <f>IF(COUNTA($C59:$P59)=0,"",IF(C59="T",IF(ISBLANK($O59),"ok","No entry should be made"),IF(N59="D",IF(ISBLANK(O59),"ok","Entries should not be made in both columns"),IF(ISBLANK(N59),IF(ISBLANK(O59),"Empty cell","ok"),IF(ISBLANK(O59),"ok","Entries should not be made in both columns")))))</f>
        <v>ok</v>
      </c>
      <c r="AE59" s="69" t="str">
        <f>IF(COUNTA($C59:$P59)=0,"",IF(C59="T",IF(ISBLANK($P59),"ok","No entry should be made"),IF(ISBLANK($P59),"Empty cell","ok")))</f>
        <v>ok</v>
      </c>
      <c r="AF59" s="5"/>
      <c r="AG59" s="10"/>
      <c r="AH59" s="10"/>
      <c r="AI59" s="10"/>
      <c r="AJ59" s="12" t="s">
        <v>5</v>
      </c>
      <c r="AK59" s="25"/>
      <c r="AL59" s="25"/>
      <c r="AM59" s="25"/>
    </row>
    <row r="60" spans="1:39" s="6" customFormat="1" ht="52.5" thickTop="1" thickBot="1" x14ac:dyDescent="0.25">
      <c r="A60" s="11">
        <v>143</v>
      </c>
      <c r="B60" s="45" t="str">
        <f>IF(COUNTIF(R60:AE60,"")=No_of_Columns,"",IF(COUNTIF(R60:AE60,"ok")=No_of_Columns,"ok","Incomplete"))</f>
        <v>ok</v>
      </c>
      <c r="C60" s="41" t="s">
        <v>352</v>
      </c>
      <c r="D60" s="75" t="s">
        <v>323</v>
      </c>
      <c r="E60" s="75" t="s">
        <v>324</v>
      </c>
      <c r="F60" s="75" t="s">
        <v>325</v>
      </c>
      <c r="G60" s="37"/>
      <c r="H60" s="35" t="s">
        <v>497</v>
      </c>
      <c r="I60" s="75" t="s">
        <v>378</v>
      </c>
      <c r="J60" s="75" t="s">
        <v>354</v>
      </c>
      <c r="K60" s="90" t="s">
        <v>474</v>
      </c>
      <c r="L60" s="36" t="s">
        <v>326</v>
      </c>
      <c r="M60" s="37" t="s">
        <v>384</v>
      </c>
      <c r="N60" s="37"/>
      <c r="O60" s="35" t="s">
        <v>498</v>
      </c>
      <c r="P60" s="48" t="s">
        <v>499</v>
      </c>
      <c r="Q60" s="62"/>
      <c r="R60" s="69" t="str">
        <f>IF(COUNTA($C60:$P60)=0,"",IF(ISBLANK($C60),"Empty cell",IF(OR($C60="I",$C60="R",$C60="T"),"ok","Entry should be one of 'I', 'R', or 'T'")))</f>
        <v>ok</v>
      </c>
      <c r="S60" s="69" t="str">
        <f>IF(COUNTA($C60:$P60)=0,"",IF(ISBLANK(D60),"Empty cell","ok"))</f>
        <v>ok</v>
      </c>
      <c r="T60" s="69" t="str">
        <f>IF(COUNTA($C60:$P60)=0,"",IF(ISBLANK(E60),"Empty cell","ok"))</f>
        <v>ok</v>
      </c>
      <c r="U60" s="69" t="str">
        <f>IF(COUNTA($C60:$P60)=0,"",IF(ISBLANK(F60),"Empty cell",IF(IF(ISERROR(FIND("@",F60)),1,0)+IF(ISERROR(FIND(".",F60)),1,0)&gt;0,"Entry is not an email address","ok")))</f>
        <v>ok</v>
      </c>
      <c r="V60" s="69" t="str">
        <f>IF(COUNTA($C60:$P60)=0,"",IF(G60="D",IF(ISBLANK(H60),"ok","Entries should not be made in both columns"),IF(ISBLANK(G60),IF(ISBLANK(H60),"Empty cell","ok"),"Entry should be 'D'")))</f>
        <v>ok</v>
      </c>
      <c r="W60" s="69" t="str">
        <f>IF(COUNTA($C60:$P60)=0,"",IF(G60="D",IF(ISBLANK(H60),"ok","Entries should not be made in both columns"),IF(ISBLANK(G60),IF(ISBLANK(H60),"Empty cell","ok"),IF(ISBLANK(H60),"ok","Entries should not be made in both columns"))))</f>
        <v>ok</v>
      </c>
      <c r="X60" s="69" t="str">
        <f>IF(COUNTA($C60:$P60)=0,"",IF(ISBLANK($I60),"Empty cell","ok"))</f>
        <v>ok</v>
      </c>
      <c r="Y60" s="69" t="str">
        <f>IF(COUNTA($C60:$P60)=0,"",IF(ISBLANK($J60),"Empty cell","ok"))</f>
        <v>ok</v>
      </c>
      <c r="Z60" s="69" t="str">
        <f>IF(COUNTA($C60:$P60)=0,"",IF(ISBLANK($K60),"Empty cell","ok"))</f>
        <v>ok</v>
      </c>
      <c r="AA60" s="69" t="str">
        <f>IF(COUNTA($C60:$P60)=0,"",IF(ISBLANK($L60),"Empty cell","ok"))</f>
        <v>ok</v>
      </c>
      <c r="AB60" s="69" t="str">
        <f>IF(COUNTA($C60:$P60)=0,"",IF(C60="T",IF(ISBLANK($M60),"ok","No entry should be made"),IF(ISBLANK($M60),"Empty cell",IF(OR($M60="V",$M60="NV"),"ok","Entry should be one of 'V' or 'NV'"))))</f>
        <v>ok</v>
      </c>
      <c r="AC60" s="69" t="str">
        <f>IF(COUNTA($C60:$P60)=0,"",IF(C60="T",IF(ISBLANK($N60),"ok","No entry should be made"),IF(N60="D",IF(ISBLANK(O60),"ok","Entries should not be made in both columns"),IF(ISBLANK(N60),IF(ISBLANK(O60),"Empty cell","ok"),"Entry should be 'D'"))))</f>
        <v>ok</v>
      </c>
      <c r="AD60" s="69" t="str">
        <f>IF(COUNTA($C60:$P60)=0,"",IF(C60="T",IF(ISBLANK($O60),"ok","No entry should be made"),IF(N60="D",IF(ISBLANK(O60),"ok","Entries should not be made in both columns"),IF(ISBLANK(N60),IF(ISBLANK(O60),"Empty cell","ok"),IF(ISBLANK(O60),"ok","Entries should not be made in both columns")))))</f>
        <v>ok</v>
      </c>
      <c r="AE60" s="69" t="str">
        <f>IF(COUNTA($C60:$P60)=0,"",IF(C60="T",IF(ISBLANK($P60),"ok","No entry should be made"),IF(ISBLANK($P60),"Empty cell","ok")))</f>
        <v>ok</v>
      </c>
      <c r="AF60" s="5"/>
      <c r="AG60" s="10"/>
      <c r="AH60" s="10"/>
      <c r="AI60" s="10"/>
      <c r="AJ60" s="12" t="s">
        <v>5</v>
      </c>
      <c r="AK60" s="25"/>
      <c r="AL60" s="25"/>
      <c r="AM60" s="25"/>
    </row>
    <row r="61" spans="1:39" s="6" customFormat="1" ht="78" thickTop="1" thickBot="1" x14ac:dyDescent="0.25">
      <c r="A61" s="11">
        <v>144</v>
      </c>
      <c r="B61" s="45" t="str">
        <f>IF(COUNTIF(R61:AE61,"")=No_of_Columns,"",IF(COUNTIF(R61:AE61,"ok")=No_of_Columns,"ok","Incomplete"))</f>
        <v>ok</v>
      </c>
      <c r="C61" s="41" t="s">
        <v>352</v>
      </c>
      <c r="D61" s="75" t="s">
        <v>323</v>
      </c>
      <c r="E61" s="75" t="s">
        <v>324</v>
      </c>
      <c r="F61" s="75" t="s">
        <v>325</v>
      </c>
      <c r="G61" s="37"/>
      <c r="H61" s="35" t="s">
        <v>497</v>
      </c>
      <c r="I61" s="75" t="s">
        <v>379</v>
      </c>
      <c r="J61" s="75" t="s">
        <v>354</v>
      </c>
      <c r="K61" s="100" t="s">
        <v>475</v>
      </c>
      <c r="L61" s="36" t="s">
        <v>327</v>
      </c>
      <c r="M61" s="37" t="s">
        <v>384</v>
      </c>
      <c r="N61" s="37"/>
      <c r="O61" s="35" t="s">
        <v>498</v>
      </c>
      <c r="P61" s="48" t="s">
        <v>499</v>
      </c>
      <c r="Q61" s="62"/>
      <c r="R61" s="69" t="str">
        <f>IF(COUNTA($C61:$P61)=0,"",IF(ISBLANK($C61),"Empty cell",IF(OR($C61="I",$C61="R",$C61="T"),"ok","Entry should be one of 'I', 'R', or 'T'")))</f>
        <v>ok</v>
      </c>
      <c r="S61" s="69" t="str">
        <f>IF(COUNTA($C61:$P61)=0,"",IF(ISBLANK(D61),"Empty cell","ok"))</f>
        <v>ok</v>
      </c>
      <c r="T61" s="69" t="str">
        <f>IF(COUNTA($C61:$P61)=0,"",IF(ISBLANK(E61),"Empty cell","ok"))</f>
        <v>ok</v>
      </c>
      <c r="U61" s="69" t="str">
        <f>IF(COUNTA($C61:$P61)=0,"",IF(ISBLANK(F61),"Empty cell",IF(IF(ISERROR(FIND("@",F61)),1,0)+IF(ISERROR(FIND(".",F61)),1,0)&gt;0,"Entry is not an email address","ok")))</f>
        <v>ok</v>
      </c>
      <c r="V61" s="69" t="str">
        <f>IF(COUNTA($C61:$P61)=0,"",IF(G61="D",IF(ISBLANK(H61),"ok","Entries should not be made in both columns"),IF(ISBLANK(G61),IF(ISBLANK(H61),"Empty cell","ok"),"Entry should be 'D'")))</f>
        <v>ok</v>
      </c>
      <c r="W61" s="69" t="str">
        <f>IF(COUNTA($C61:$P61)=0,"",IF(G61="D",IF(ISBLANK(H61),"ok","Entries should not be made in both columns"),IF(ISBLANK(G61),IF(ISBLANK(H61),"Empty cell","ok"),IF(ISBLANK(H61),"ok","Entries should not be made in both columns"))))</f>
        <v>ok</v>
      </c>
      <c r="X61" s="69" t="str">
        <f>IF(COUNTA($C61:$P61)=0,"",IF(ISBLANK($I61),"Empty cell","ok"))</f>
        <v>ok</v>
      </c>
      <c r="Y61" s="69" t="str">
        <f>IF(COUNTA($C61:$P61)=0,"",IF(ISBLANK($J61),"Empty cell","ok"))</f>
        <v>ok</v>
      </c>
      <c r="Z61" s="69" t="str">
        <f>IF(COUNTA($C61:$P61)=0,"",IF(ISBLANK($K61),"Empty cell","ok"))</f>
        <v>ok</v>
      </c>
      <c r="AA61" s="69" t="str">
        <f>IF(COUNTA($C61:$P61)=0,"",IF(ISBLANK($L61),"Empty cell","ok"))</f>
        <v>ok</v>
      </c>
      <c r="AB61" s="69" t="str">
        <f>IF(COUNTA($C61:$P61)=0,"",IF(C61="T",IF(ISBLANK($M61),"ok","No entry should be made"),IF(ISBLANK($M61),"Empty cell",IF(OR($M61="V",$M61="NV"),"ok","Entry should be one of 'V' or 'NV'"))))</f>
        <v>ok</v>
      </c>
      <c r="AC61" s="69" t="str">
        <f>IF(COUNTA($C61:$P61)=0,"",IF(C61="T",IF(ISBLANK($N61),"ok","No entry should be made"),IF(N61="D",IF(ISBLANK(O61),"ok","Entries should not be made in both columns"),IF(ISBLANK(N61),IF(ISBLANK(O61),"Empty cell","ok"),"Entry should be 'D'"))))</f>
        <v>ok</v>
      </c>
      <c r="AD61" s="69" t="str">
        <f>IF(COUNTA($C61:$P61)=0,"",IF(C61="T",IF(ISBLANK($O61),"ok","No entry should be made"),IF(N61="D",IF(ISBLANK(O61),"ok","Entries should not be made in both columns"),IF(ISBLANK(N61),IF(ISBLANK(O61),"Empty cell","ok"),IF(ISBLANK(O61),"ok","Entries should not be made in both columns")))))</f>
        <v>ok</v>
      </c>
      <c r="AE61" s="69" t="str">
        <f>IF(COUNTA($C61:$P61)=0,"",IF(C61="T",IF(ISBLANK($P61),"ok","No entry should be made"),IF(ISBLANK($P61),"Empty cell","ok")))</f>
        <v>ok</v>
      </c>
      <c r="AF61" s="5"/>
      <c r="AG61" s="10"/>
      <c r="AH61" s="10"/>
      <c r="AI61" s="10"/>
      <c r="AJ61" s="12" t="s">
        <v>5</v>
      </c>
      <c r="AK61" s="25"/>
      <c r="AL61" s="25"/>
      <c r="AM61" s="25"/>
    </row>
    <row r="62" spans="1:39" s="6" customFormat="1" ht="39.75" thickTop="1" thickBot="1" x14ac:dyDescent="0.25">
      <c r="A62" s="11">
        <v>159</v>
      </c>
      <c r="B62" s="45" t="str">
        <f>IF(COUNTIF(R62:AE62,"")=No_of_Columns,"",IF(COUNTIF(R62:AE62,"ok")=No_of_Columns,"ok","Incomplete"))</f>
        <v>ok</v>
      </c>
      <c r="C62" s="41" t="s">
        <v>352</v>
      </c>
      <c r="D62" s="75" t="s">
        <v>323</v>
      </c>
      <c r="E62" s="75" t="s">
        <v>324</v>
      </c>
      <c r="F62" s="75" t="s">
        <v>325</v>
      </c>
      <c r="G62" s="37"/>
      <c r="H62" s="35" t="s">
        <v>497</v>
      </c>
      <c r="I62" s="75" t="s">
        <v>383</v>
      </c>
      <c r="J62" s="75" t="s">
        <v>354</v>
      </c>
      <c r="K62" s="75" t="s">
        <v>485</v>
      </c>
      <c r="L62" s="36" t="s">
        <v>340</v>
      </c>
      <c r="M62" s="37" t="s">
        <v>385</v>
      </c>
      <c r="N62" s="37"/>
      <c r="O62" s="35" t="s">
        <v>498</v>
      </c>
      <c r="P62" s="48" t="s">
        <v>499</v>
      </c>
      <c r="Q62" s="62"/>
      <c r="R62" s="69" t="str">
        <f>IF(COUNTA($C62:$P62)=0,"",IF(ISBLANK($C62),"Empty cell",IF(OR($C62="I",$C62="R",$C62="T"),"ok","Entry should be one of 'I', 'R', or 'T'")))</f>
        <v>ok</v>
      </c>
      <c r="S62" s="69" t="str">
        <f>IF(COUNTA($C62:$P62)=0,"",IF(ISBLANK(D62),"Empty cell","ok"))</f>
        <v>ok</v>
      </c>
      <c r="T62" s="69" t="str">
        <f>IF(COUNTA($C62:$P62)=0,"",IF(ISBLANK(E62),"Empty cell","ok"))</f>
        <v>ok</v>
      </c>
      <c r="U62" s="69" t="str">
        <f>IF(COUNTA($C62:$P62)=0,"",IF(ISBLANK(F62),"Empty cell",IF(IF(ISERROR(FIND("@",F62)),1,0)+IF(ISERROR(FIND(".",F62)),1,0)&gt;0,"Entry is not an email address","ok")))</f>
        <v>ok</v>
      </c>
      <c r="V62" s="69" t="str">
        <f>IF(COUNTA($C62:$P62)=0,"",IF(G62="D",IF(ISBLANK(H62),"ok","Entries should not be made in both columns"),IF(ISBLANK(G62),IF(ISBLANK(H62),"Empty cell","ok"),"Entry should be 'D'")))</f>
        <v>ok</v>
      </c>
      <c r="W62" s="69" t="str">
        <f>IF(COUNTA($C62:$P62)=0,"",IF(G62="D",IF(ISBLANK(H62),"ok","Entries should not be made in both columns"),IF(ISBLANK(G62),IF(ISBLANK(H62),"Empty cell","ok"),IF(ISBLANK(H62),"ok","Entries should not be made in both columns"))))</f>
        <v>ok</v>
      </c>
      <c r="X62" s="69" t="str">
        <f>IF(COUNTA($C62:$P62)=0,"",IF(ISBLANK($I62),"Empty cell","ok"))</f>
        <v>ok</v>
      </c>
      <c r="Y62" s="69" t="str">
        <f>IF(COUNTA($C62:$P62)=0,"",IF(ISBLANK($J62),"Empty cell","ok"))</f>
        <v>ok</v>
      </c>
      <c r="Z62" s="69" t="str">
        <f>IF(COUNTA($C62:$P62)=0,"",IF(ISBLANK($K62),"Empty cell","ok"))</f>
        <v>ok</v>
      </c>
      <c r="AA62" s="69" t="str">
        <f>IF(COUNTA($C62:$P62)=0,"",IF(ISBLANK($L62),"Empty cell","ok"))</f>
        <v>ok</v>
      </c>
      <c r="AB62" s="69" t="str">
        <f>IF(COUNTA($C62:$P62)=0,"",IF(C62="T",IF(ISBLANK($M62),"ok","No entry should be made"),IF(ISBLANK($M62),"Empty cell",IF(OR($M62="V",$M62="NV"),"ok","Entry should be one of 'V' or 'NV'"))))</f>
        <v>ok</v>
      </c>
      <c r="AC62" s="69" t="str">
        <f>IF(COUNTA($C62:$P62)=0,"",IF(C62="T",IF(ISBLANK($N62),"ok","No entry should be made"),IF(N62="D",IF(ISBLANK(O62),"ok","Entries should not be made in both columns"),IF(ISBLANK(N62),IF(ISBLANK(O62),"Empty cell","ok"),"Entry should be 'D'"))))</f>
        <v>ok</v>
      </c>
      <c r="AD62" s="69" t="str">
        <f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>ok</v>
      </c>
      <c r="AE62" s="69" t="str">
        <f>IF(COUNTA($C62:$P62)=0,"",IF(C62="T",IF(ISBLANK($P62),"ok","No entry should be made"),IF(ISBLANK($P62),"Empty cell","ok")))</f>
        <v>ok</v>
      </c>
      <c r="AF62" s="5"/>
      <c r="AG62" s="10"/>
      <c r="AH62" s="10"/>
      <c r="AI62" s="10"/>
      <c r="AJ62" s="12" t="s">
        <v>5</v>
      </c>
      <c r="AK62" s="25"/>
      <c r="AL62" s="25"/>
      <c r="AM62" s="25"/>
    </row>
    <row r="63" spans="1:39" s="6" customFormat="1" ht="39.75" thickTop="1" thickBot="1" x14ac:dyDescent="0.25">
      <c r="A63" s="11">
        <v>94</v>
      </c>
      <c r="B63" s="45" t="str">
        <f>IF(COUNTIF(R63:AE63,"")=No_of_Columns,"",IF(COUNTIF(R63:AE63,"ok")=No_of_Columns,"ok","Incomplete"))</f>
        <v>ok</v>
      </c>
      <c r="C63" s="41" t="s">
        <v>352</v>
      </c>
      <c r="D63" s="75" t="s">
        <v>264</v>
      </c>
      <c r="E63" s="75" t="s">
        <v>170</v>
      </c>
      <c r="F63" s="75" t="s">
        <v>265</v>
      </c>
      <c r="G63" s="37"/>
      <c r="H63" s="35" t="s">
        <v>497</v>
      </c>
      <c r="I63" s="75" t="s">
        <v>507</v>
      </c>
      <c r="J63" s="75" t="s">
        <v>354</v>
      </c>
      <c r="K63" s="75" t="s">
        <v>440</v>
      </c>
      <c r="L63" s="36" t="s">
        <v>263</v>
      </c>
      <c r="M63" s="37" t="s">
        <v>384</v>
      </c>
      <c r="N63" s="37"/>
      <c r="O63" s="35" t="s">
        <v>498</v>
      </c>
      <c r="P63" s="48" t="s">
        <v>499</v>
      </c>
      <c r="Q63" s="62"/>
      <c r="R63" s="69" t="str">
        <f>IF(COUNTA($C63:$P63)=0,"",IF(ISBLANK($C63),"Empty cell",IF(OR($C63="I",$C63="R",$C63="T"),"ok","Entry should be one of 'I', 'R', or 'T'")))</f>
        <v>ok</v>
      </c>
      <c r="S63" s="69" t="str">
        <f>IF(COUNTA($C63:$P63)=0,"",IF(ISBLANK(D63),"Empty cell","ok"))</f>
        <v>ok</v>
      </c>
      <c r="T63" s="69" t="str">
        <f>IF(COUNTA($C63:$P63)=0,"",IF(ISBLANK(E63),"Empty cell","ok"))</f>
        <v>ok</v>
      </c>
      <c r="U63" s="69" t="str">
        <f>IF(COUNTA($C63:$P63)=0,"",IF(ISBLANK(F63),"Empty cell",IF(IF(ISERROR(FIND("@",F63)),1,0)+IF(ISERROR(FIND(".",F63)),1,0)&gt;0,"Entry is not an email address","ok")))</f>
        <v>ok</v>
      </c>
      <c r="V63" s="69" t="str">
        <f>IF(COUNTA($C63:$P63)=0,"",IF(G63="D",IF(ISBLANK(H63),"ok","Entries should not be made in both columns"),IF(ISBLANK(G63),IF(ISBLANK(H63),"Empty cell","ok"),"Entry should be 'D'")))</f>
        <v>ok</v>
      </c>
      <c r="W63" s="69" t="str">
        <f>IF(COUNTA($C63:$P63)=0,"",IF(G63="D",IF(ISBLANK(H63),"ok","Entries should not be made in both columns"),IF(ISBLANK(G63),IF(ISBLANK(H63),"Empty cell","ok"),IF(ISBLANK(H63),"ok","Entries should not be made in both columns"))))</f>
        <v>ok</v>
      </c>
      <c r="X63" s="69" t="str">
        <f>IF(COUNTA($C63:$P63)=0,"",IF(ISBLANK($I63),"Empty cell","ok"))</f>
        <v>ok</v>
      </c>
      <c r="Y63" s="69" t="str">
        <f>IF(COUNTA($C63:$P63)=0,"",IF(ISBLANK($J63),"Empty cell","ok"))</f>
        <v>ok</v>
      </c>
      <c r="Z63" s="69" t="str">
        <f>IF(COUNTA($C63:$P63)=0,"",IF(ISBLANK($K63),"Empty cell","ok"))</f>
        <v>ok</v>
      </c>
      <c r="AA63" s="69" t="str">
        <f>IF(COUNTA($C63:$P63)=0,"",IF(ISBLANK($L63),"Empty cell","ok"))</f>
        <v>ok</v>
      </c>
      <c r="AB63" s="69" t="str">
        <f>IF(COUNTA($C63:$P63)=0,"",IF(C63="T",IF(ISBLANK($M63),"ok","No entry should be made"),IF(ISBLANK($M63),"Empty cell",IF(OR($M63="V",$M63="NV"),"ok","Entry should be one of 'V' or 'NV'"))))</f>
        <v>ok</v>
      </c>
      <c r="AC63" s="69" t="str">
        <f>IF(COUNTA($C63:$P63)=0,"",IF(C63="T",IF(ISBLANK($N63),"ok","No entry should be made"),IF(N63="D",IF(ISBLANK(O63),"ok","Entries should not be made in both columns"),IF(ISBLANK(N63),IF(ISBLANK(O63),"Empty cell","ok"),"Entry should be 'D'"))))</f>
        <v>ok</v>
      </c>
      <c r="AD63" s="69" t="str">
        <f>IF(COUNTA($C63:$P63)=0,"",IF(C63="T",IF(ISBLANK($O63),"ok","No entry should be made"),IF(N63="D",IF(ISBLANK(O63),"ok","Entries should not be made in both columns"),IF(ISBLANK(N63),IF(ISBLANK(O63),"Empty cell","ok"),IF(ISBLANK(O63),"ok","Entries should not be made in both columns")))))</f>
        <v>ok</v>
      </c>
      <c r="AE63" s="69" t="str">
        <f>IF(COUNTA($C63:$P63)=0,"",IF(C63="T",IF(ISBLANK($P63),"ok","No entry should be made"),IF(ISBLANK($P63),"Empty cell","ok")))</f>
        <v>ok</v>
      </c>
      <c r="AF63" s="5"/>
      <c r="AG63" s="10"/>
      <c r="AH63" s="10"/>
      <c r="AI63" s="10"/>
      <c r="AJ63" s="12" t="s">
        <v>5</v>
      </c>
      <c r="AK63" s="25"/>
      <c r="AL63" s="25"/>
      <c r="AM63" s="25"/>
    </row>
    <row r="64" spans="1:39" s="6" customFormat="1" ht="39.75" thickTop="1" thickBot="1" x14ac:dyDescent="0.25">
      <c r="A64" s="11">
        <v>100</v>
      </c>
      <c r="B64" s="45" t="str">
        <f>IF(COUNTIF(R64:AE64,"")=No_of_Columns,"",IF(COUNTIF(R64:AE64,"ok")=No_of_Columns,"ok","Incomplete"))</f>
        <v>ok</v>
      </c>
      <c r="C64" s="41" t="s">
        <v>352</v>
      </c>
      <c r="D64" s="75" t="s">
        <v>264</v>
      </c>
      <c r="E64" s="75" t="s">
        <v>170</v>
      </c>
      <c r="F64" s="75" t="s">
        <v>265</v>
      </c>
      <c r="G64" s="37"/>
      <c r="H64" s="35" t="s">
        <v>497</v>
      </c>
      <c r="I64" s="75" t="s">
        <v>507</v>
      </c>
      <c r="J64" s="75" t="s">
        <v>354</v>
      </c>
      <c r="K64" s="75" t="s">
        <v>445</v>
      </c>
      <c r="L64" s="36" t="s">
        <v>270</v>
      </c>
      <c r="M64" s="37" t="s">
        <v>384</v>
      </c>
      <c r="N64" s="37"/>
      <c r="O64" s="35" t="s">
        <v>498</v>
      </c>
      <c r="P64" s="48" t="s">
        <v>499</v>
      </c>
      <c r="Q64" s="62"/>
      <c r="R64" s="69" t="str">
        <f>IF(COUNTA($C64:$P64)=0,"",IF(ISBLANK($C64),"Empty cell",IF(OR($C64="I",$C64="R",$C64="T"),"ok","Entry should be one of 'I', 'R', or 'T'")))</f>
        <v>ok</v>
      </c>
      <c r="S64" s="69" t="str">
        <f>IF(COUNTA($C64:$P64)=0,"",IF(ISBLANK(D64),"Empty cell","ok"))</f>
        <v>ok</v>
      </c>
      <c r="T64" s="69" t="str">
        <f>IF(COUNTA($C64:$P64)=0,"",IF(ISBLANK(E64),"Empty cell","ok"))</f>
        <v>ok</v>
      </c>
      <c r="U64" s="69" t="str">
        <f>IF(COUNTA($C64:$P64)=0,"",IF(ISBLANK(F64),"Empty cell",IF(IF(ISERROR(FIND("@",F64)),1,0)+IF(ISERROR(FIND(".",F64)),1,0)&gt;0,"Entry is not an email address","ok")))</f>
        <v>ok</v>
      </c>
      <c r="V64" s="69" t="str">
        <f>IF(COUNTA($C64:$P64)=0,"",IF(G64="D",IF(ISBLANK(H64),"ok","Entries should not be made in both columns"),IF(ISBLANK(G64),IF(ISBLANK(H64),"Empty cell","ok"),"Entry should be 'D'")))</f>
        <v>ok</v>
      </c>
      <c r="W64" s="69" t="str">
        <f>IF(COUNTA($C64:$P64)=0,"",IF(G64="D",IF(ISBLANK(H64),"ok","Entries should not be made in both columns"),IF(ISBLANK(G64),IF(ISBLANK(H64),"Empty cell","ok"),IF(ISBLANK(H64),"ok","Entries should not be made in both columns"))))</f>
        <v>ok</v>
      </c>
      <c r="X64" s="69" t="str">
        <f>IF(COUNTA($C64:$P64)=0,"",IF(ISBLANK($I64),"Empty cell","ok"))</f>
        <v>ok</v>
      </c>
      <c r="Y64" s="69" t="str">
        <f>IF(COUNTA($C64:$P64)=0,"",IF(ISBLANK($J64),"Empty cell","ok"))</f>
        <v>ok</v>
      </c>
      <c r="Z64" s="69" t="str">
        <f>IF(COUNTA($C64:$P64)=0,"",IF(ISBLANK($K64),"Empty cell","ok"))</f>
        <v>ok</v>
      </c>
      <c r="AA64" s="69" t="str">
        <f>IF(COUNTA($C64:$P64)=0,"",IF(ISBLANK($L64),"Empty cell","ok"))</f>
        <v>ok</v>
      </c>
      <c r="AB64" s="69" t="str">
        <f>IF(COUNTA($C64:$P64)=0,"",IF(C64="T",IF(ISBLANK($M64),"ok","No entry should be made"),IF(ISBLANK($M64),"Empty cell",IF(OR($M64="V",$M64="NV"),"ok","Entry should be one of 'V' or 'NV'"))))</f>
        <v>ok</v>
      </c>
      <c r="AC64" s="69" t="str">
        <f>IF(COUNTA($C64:$P64)=0,"",IF(C64="T",IF(ISBLANK($N64),"ok","No entry should be made"),IF(N64="D",IF(ISBLANK(O64),"ok","Entries should not be made in both columns"),IF(ISBLANK(N64),IF(ISBLANK(O64),"Empty cell","ok"),"Entry should be 'D'"))))</f>
        <v>ok</v>
      </c>
      <c r="AD64" s="69" t="str">
        <f>IF(COUNTA($C64:$P64)=0,"",IF(C64="T",IF(ISBLANK($O64),"ok","No entry should be made"),IF(N64="D",IF(ISBLANK(O64),"ok","Entries should not be made in both columns"),IF(ISBLANK(N64),IF(ISBLANK(O64),"Empty cell","ok"),IF(ISBLANK(O64),"ok","Entries should not be made in both columns")))))</f>
        <v>ok</v>
      </c>
      <c r="AE64" s="69" t="str">
        <f>IF(COUNTA($C64:$P64)=0,"",IF(C64="T",IF(ISBLANK($P64),"ok","No entry should be made"),IF(ISBLANK($P64),"Empty cell","ok")))</f>
        <v>ok</v>
      </c>
      <c r="AF64" s="5"/>
      <c r="AG64" s="10"/>
      <c r="AH64" s="10"/>
      <c r="AI64" s="10"/>
      <c r="AJ64" s="12" t="s">
        <v>5</v>
      </c>
      <c r="AK64" s="25"/>
      <c r="AL64" s="25"/>
      <c r="AM64" s="25"/>
    </row>
    <row r="65" spans="1:39" s="6" customFormat="1" ht="39.75" thickTop="1" thickBot="1" x14ac:dyDescent="0.25">
      <c r="A65" s="11">
        <v>98</v>
      </c>
      <c r="B65" s="45" t="str">
        <f>IF(COUNTIF(R65:AE65,"")=No_of_Columns,"",IF(COUNTIF(R65:AE65,"ok")=No_of_Columns,"ok","Incomplete"))</f>
        <v>ok</v>
      </c>
      <c r="C65" s="41" t="s">
        <v>352</v>
      </c>
      <c r="D65" s="75" t="s">
        <v>264</v>
      </c>
      <c r="E65" s="75" t="s">
        <v>170</v>
      </c>
      <c r="F65" s="75" t="s">
        <v>265</v>
      </c>
      <c r="G65" s="37"/>
      <c r="H65" s="35" t="s">
        <v>497</v>
      </c>
      <c r="I65" s="75" t="s">
        <v>507</v>
      </c>
      <c r="J65" s="75" t="s">
        <v>354</v>
      </c>
      <c r="K65" s="75" t="s">
        <v>443</v>
      </c>
      <c r="L65" s="36" t="s">
        <v>268</v>
      </c>
      <c r="M65" s="37" t="s">
        <v>384</v>
      </c>
      <c r="N65" s="37"/>
      <c r="O65" s="35" t="s">
        <v>498</v>
      </c>
      <c r="P65" s="48" t="s">
        <v>499</v>
      </c>
      <c r="Q65" s="62"/>
      <c r="R65" s="69" t="str">
        <f>IF(COUNTA($C65:$P65)=0,"",IF(ISBLANK($C65),"Empty cell",IF(OR($C65="I",$C65="R",$C65="T"),"ok","Entry should be one of 'I', 'R', or 'T'")))</f>
        <v>ok</v>
      </c>
      <c r="S65" s="69" t="str">
        <f>IF(COUNTA($C65:$P65)=0,"",IF(ISBLANK(D65),"Empty cell","ok"))</f>
        <v>ok</v>
      </c>
      <c r="T65" s="69" t="str">
        <f>IF(COUNTA($C65:$P65)=0,"",IF(ISBLANK(E65),"Empty cell","ok"))</f>
        <v>ok</v>
      </c>
      <c r="U65" s="69" t="str">
        <f>IF(COUNTA($C65:$P65)=0,"",IF(ISBLANK(F65),"Empty cell",IF(IF(ISERROR(FIND("@",F65)),1,0)+IF(ISERROR(FIND(".",F65)),1,0)&gt;0,"Entry is not an email address","ok")))</f>
        <v>ok</v>
      </c>
      <c r="V65" s="69" t="str">
        <f>IF(COUNTA($C65:$P65)=0,"",IF(G65="D",IF(ISBLANK(H65),"ok","Entries should not be made in both columns"),IF(ISBLANK(G65),IF(ISBLANK(H65),"Empty cell","ok"),"Entry should be 'D'")))</f>
        <v>ok</v>
      </c>
      <c r="W65" s="69" t="str">
        <f>IF(COUNTA($C65:$P65)=0,"",IF(G65="D",IF(ISBLANK(H65),"ok","Entries should not be made in both columns"),IF(ISBLANK(G65),IF(ISBLANK(H65),"Empty cell","ok"),IF(ISBLANK(H65),"ok","Entries should not be made in both columns"))))</f>
        <v>ok</v>
      </c>
      <c r="X65" s="69" t="str">
        <f>IF(COUNTA($C65:$P65)=0,"",IF(ISBLANK($I65),"Empty cell","ok"))</f>
        <v>ok</v>
      </c>
      <c r="Y65" s="69" t="str">
        <f>IF(COUNTA($C65:$P65)=0,"",IF(ISBLANK($J65),"Empty cell","ok"))</f>
        <v>ok</v>
      </c>
      <c r="Z65" s="69" t="str">
        <f>IF(COUNTA($C65:$P65)=0,"",IF(ISBLANK($K65),"Empty cell","ok"))</f>
        <v>ok</v>
      </c>
      <c r="AA65" s="69" t="str">
        <f>IF(COUNTA($C65:$P65)=0,"",IF(ISBLANK($L65),"Empty cell","ok"))</f>
        <v>ok</v>
      </c>
      <c r="AB65" s="69" t="str">
        <f>IF(COUNTA($C65:$P65)=0,"",IF(C65="T",IF(ISBLANK($M65),"ok","No entry should be made"),IF(ISBLANK($M65),"Empty cell",IF(OR($M65="V",$M65="NV"),"ok","Entry should be one of 'V' or 'NV'"))))</f>
        <v>ok</v>
      </c>
      <c r="AC65" s="69" t="str">
        <f>IF(COUNTA($C65:$P65)=0,"",IF(C65="T",IF(ISBLANK($N65),"ok","No entry should be made"),IF(N65="D",IF(ISBLANK(O65),"ok","Entries should not be made in both columns"),IF(ISBLANK(N65),IF(ISBLANK(O65),"Empty cell","ok"),"Entry should be 'D'"))))</f>
        <v>ok</v>
      </c>
      <c r="AD65" s="69" t="str">
        <f>IF(COUNTA($C65:$P65)=0,"",IF(C65="T",IF(ISBLANK($O65),"ok","No entry should be made"),IF(N65="D",IF(ISBLANK(O65),"ok","Entries should not be made in both columns"),IF(ISBLANK(N65),IF(ISBLANK(O65),"Empty cell","ok"),IF(ISBLANK(O65),"ok","Entries should not be made in both columns")))))</f>
        <v>ok</v>
      </c>
      <c r="AE65" s="69" t="str">
        <f>IF(COUNTA($C65:$P65)=0,"",IF(C65="T",IF(ISBLANK($P65),"ok","No entry should be made"),IF(ISBLANK($P65),"Empty cell","ok")))</f>
        <v>ok</v>
      </c>
      <c r="AF65" s="5"/>
      <c r="AG65" s="10"/>
      <c r="AH65" s="10"/>
      <c r="AI65" s="10"/>
      <c r="AJ65" s="12" t="s">
        <v>5</v>
      </c>
      <c r="AK65" s="25"/>
      <c r="AL65" s="25"/>
      <c r="AM65" s="25"/>
    </row>
    <row r="66" spans="1:39" s="6" customFormat="1" ht="39.75" thickTop="1" thickBot="1" x14ac:dyDescent="0.25">
      <c r="A66" s="11">
        <v>96</v>
      </c>
      <c r="B66" s="45" t="str">
        <f>IF(COUNTIF(R66:AE66,"")=No_of_Columns,"",IF(COUNTIF(R66:AE66,"ok")=No_of_Columns,"ok","Incomplete"))</f>
        <v>ok</v>
      </c>
      <c r="C66" s="41" t="s">
        <v>352</v>
      </c>
      <c r="D66" s="75" t="s">
        <v>264</v>
      </c>
      <c r="E66" s="75" t="s">
        <v>170</v>
      </c>
      <c r="F66" s="75" t="s">
        <v>265</v>
      </c>
      <c r="G66" s="37"/>
      <c r="H66" s="35" t="s">
        <v>497</v>
      </c>
      <c r="I66" s="75" t="s">
        <v>507</v>
      </c>
      <c r="J66" s="75" t="s">
        <v>354</v>
      </c>
      <c r="K66" s="75" t="s">
        <v>441</v>
      </c>
      <c r="L66" s="36" t="s">
        <v>266</v>
      </c>
      <c r="M66" s="37" t="s">
        <v>384</v>
      </c>
      <c r="N66" s="37"/>
      <c r="O66" s="35" t="s">
        <v>498</v>
      </c>
      <c r="P66" s="48" t="s">
        <v>499</v>
      </c>
      <c r="Q66" s="62"/>
      <c r="R66" s="69" t="str">
        <f>IF(COUNTA($C66:$P66)=0,"",IF(ISBLANK($C66),"Empty cell",IF(OR($C66="I",$C66="R",$C66="T"),"ok","Entry should be one of 'I', 'R', or 'T'")))</f>
        <v>ok</v>
      </c>
      <c r="S66" s="69" t="str">
        <f>IF(COUNTA($C66:$P66)=0,"",IF(ISBLANK(D66),"Empty cell","ok"))</f>
        <v>ok</v>
      </c>
      <c r="T66" s="69" t="str">
        <f>IF(COUNTA($C66:$P66)=0,"",IF(ISBLANK(E66),"Empty cell","ok"))</f>
        <v>ok</v>
      </c>
      <c r="U66" s="69" t="str">
        <f>IF(COUNTA($C66:$P66)=0,"",IF(ISBLANK(F66),"Empty cell",IF(IF(ISERROR(FIND("@",F66)),1,0)+IF(ISERROR(FIND(".",F66)),1,0)&gt;0,"Entry is not an email address","ok")))</f>
        <v>ok</v>
      </c>
      <c r="V66" s="69" t="str">
        <f>IF(COUNTA($C66:$P66)=0,"",IF(G66="D",IF(ISBLANK(H66),"ok","Entries should not be made in both columns"),IF(ISBLANK(G66),IF(ISBLANK(H66),"Empty cell","ok"),"Entry should be 'D'")))</f>
        <v>ok</v>
      </c>
      <c r="W66" s="69" t="str">
        <f>IF(COUNTA($C66:$P66)=0,"",IF(G66="D",IF(ISBLANK(H66),"ok","Entries should not be made in both columns"),IF(ISBLANK(G66),IF(ISBLANK(H66),"Empty cell","ok"),IF(ISBLANK(H66),"ok","Entries should not be made in both columns"))))</f>
        <v>ok</v>
      </c>
      <c r="X66" s="69" t="str">
        <f>IF(COUNTA($C66:$P66)=0,"",IF(ISBLANK($I66),"Empty cell","ok"))</f>
        <v>ok</v>
      </c>
      <c r="Y66" s="69" t="str">
        <f>IF(COUNTA($C66:$P66)=0,"",IF(ISBLANK($J66),"Empty cell","ok"))</f>
        <v>ok</v>
      </c>
      <c r="Z66" s="69" t="str">
        <f>IF(COUNTA($C66:$P66)=0,"",IF(ISBLANK($K66),"Empty cell","ok"))</f>
        <v>ok</v>
      </c>
      <c r="AA66" s="69" t="str">
        <f>IF(COUNTA($C66:$P66)=0,"",IF(ISBLANK($L66),"Empty cell","ok"))</f>
        <v>ok</v>
      </c>
      <c r="AB66" s="69" t="str">
        <f>IF(COUNTA($C66:$P66)=0,"",IF(C66="T",IF(ISBLANK($M66),"ok","No entry should be made"),IF(ISBLANK($M66),"Empty cell",IF(OR($M66="V",$M66="NV"),"ok","Entry should be one of 'V' or 'NV'"))))</f>
        <v>ok</v>
      </c>
      <c r="AC66" s="69" t="str">
        <f>IF(COUNTA($C66:$P66)=0,"",IF(C66="T",IF(ISBLANK($N66),"ok","No entry should be made"),IF(N66="D",IF(ISBLANK(O66),"ok","Entries should not be made in both columns"),IF(ISBLANK(N66),IF(ISBLANK(O66),"Empty cell","ok"),"Entry should be 'D'"))))</f>
        <v>ok</v>
      </c>
      <c r="AD66" s="69" t="str">
        <f>IF(COUNTA($C66:$P66)=0,"",IF(C66="T",IF(ISBLANK($O66),"ok","No entry should be made"),IF(N66="D",IF(ISBLANK(O66),"ok","Entries should not be made in both columns"),IF(ISBLANK(N66),IF(ISBLANK(O66),"Empty cell","ok"),IF(ISBLANK(O66),"ok","Entries should not be made in both columns")))))</f>
        <v>ok</v>
      </c>
      <c r="AE66" s="69" t="str">
        <f>IF(COUNTA($C66:$P66)=0,"",IF(C66="T",IF(ISBLANK($P66),"ok","No entry should be made"),IF(ISBLANK($P66),"Empty cell","ok")))</f>
        <v>ok</v>
      </c>
      <c r="AF66" s="5"/>
      <c r="AG66" s="10"/>
      <c r="AH66" s="10"/>
      <c r="AI66" s="10"/>
      <c r="AJ66" s="12" t="s">
        <v>5</v>
      </c>
      <c r="AK66" s="25"/>
      <c r="AL66" s="25"/>
      <c r="AM66" s="25"/>
    </row>
    <row r="67" spans="1:39" s="6" customFormat="1" ht="39.75" thickTop="1" thickBot="1" x14ac:dyDescent="0.25">
      <c r="A67" s="11">
        <v>99</v>
      </c>
      <c r="B67" s="45" t="str">
        <f>IF(COUNTIF(R67:AE67,"")=No_of_Columns,"",IF(COUNTIF(R67:AE67,"ok")=No_of_Columns,"ok","Incomplete"))</f>
        <v>ok</v>
      </c>
      <c r="C67" s="41" t="s">
        <v>352</v>
      </c>
      <c r="D67" s="75" t="s">
        <v>264</v>
      </c>
      <c r="E67" s="75" t="s">
        <v>170</v>
      </c>
      <c r="F67" s="75" t="s">
        <v>265</v>
      </c>
      <c r="G67" s="37"/>
      <c r="H67" s="35" t="s">
        <v>497</v>
      </c>
      <c r="I67" s="75" t="s">
        <v>507</v>
      </c>
      <c r="J67" s="75" t="s">
        <v>354</v>
      </c>
      <c r="K67" s="75" t="s">
        <v>444</v>
      </c>
      <c r="L67" s="36" t="s">
        <v>269</v>
      </c>
      <c r="M67" s="37" t="s">
        <v>384</v>
      </c>
      <c r="N67" s="37"/>
      <c r="O67" s="35" t="s">
        <v>498</v>
      </c>
      <c r="P67" s="48" t="s">
        <v>499</v>
      </c>
      <c r="Q67" s="62"/>
      <c r="R67" s="69" t="str">
        <f>IF(COUNTA($C67:$P67)=0,"",IF(ISBLANK($C67),"Empty cell",IF(OR($C67="I",$C67="R",$C67="T"),"ok","Entry should be one of 'I', 'R', or 'T'")))</f>
        <v>ok</v>
      </c>
      <c r="S67" s="69" t="str">
        <f>IF(COUNTA($C67:$P67)=0,"",IF(ISBLANK(D67),"Empty cell","ok"))</f>
        <v>ok</v>
      </c>
      <c r="T67" s="69" t="str">
        <f>IF(COUNTA($C67:$P67)=0,"",IF(ISBLANK(E67),"Empty cell","ok"))</f>
        <v>ok</v>
      </c>
      <c r="U67" s="69" t="str">
        <f>IF(COUNTA($C67:$P67)=0,"",IF(ISBLANK(F67),"Empty cell",IF(IF(ISERROR(FIND("@",F67)),1,0)+IF(ISERROR(FIND(".",F67)),1,0)&gt;0,"Entry is not an email address","ok")))</f>
        <v>ok</v>
      </c>
      <c r="V67" s="69" t="str">
        <f>IF(COUNTA($C67:$P67)=0,"",IF(G67="D",IF(ISBLANK(H67),"ok","Entries should not be made in both columns"),IF(ISBLANK(G67),IF(ISBLANK(H67),"Empty cell","ok"),"Entry should be 'D'")))</f>
        <v>ok</v>
      </c>
      <c r="W67" s="69" t="str">
        <f>IF(COUNTA($C67:$P67)=0,"",IF(G67="D",IF(ISBLANK(H67),"ok","Entries should not be made in both columns"),IF(ISBLANK(G67),IF(ISBLANK(H67),"Empty cell","ok"),IF(ISBLANK(H67),"ok","Entries should not be made in both columns"))))</f>
        <v>ok</v>
      </c>
      <c r="X67" s="69" t="str">
        <f>IF(COUNTA($C67:$P67)=0,"",IF(ISBLANK($I67),"Empty cell","ok"))</f>
        <v>ok</v>
      </c>
      <c r="Y67" s="69" t="str">
        <f>IF(COUNTA($C67:$P67)=0,"",IF(ISBLANK($J67),"Empty cell","ok"))</f>
        <v>ok</v>
      </c>
      <c r="Z67" s="69" t="str">
        <f>IF(COUNTA($C67:$P67)=0,"",IF(ISBLANK($K67),"Empty cell","ok"))</f>
        <v>ok</v>
      </c>
      <c r="AA67" s="69" t="str">
        <f>IF(COUNTA($C67:$P67)=0,"",IF(ISBLANK($L67),"Empty cell","ok"))</f>
        <v>ok</v>
      </c>
      <c r="AB67" s="69" t="str">
        <f>IF(COUNTA($C67:$P67)=0,"",IF(C67="T",IF(ISBLANK($M67),"ok","No entry should be made"),IF(ISBLANK($M67),"Empty cell",IF(OR($M67="V",$M67="NV"),"ok","Entry should be one of 'V' or 'NV'"))))</f>
        <v>ok</v>
      </c>
      <c r="AC67" s="69" t="str">
        <f>IF(COUNTA($C67:$P67)=0,"",IF(C67="T",IF(ISBLANK($N67),"ok","No entry should be made"),IF(N67="D",IF(ISBLANK(O67),"ok","Entries should not be made in both columns"),IF(ISBLANK(N67),IF(ISBLANK(O67),"Empty cell","ok"),"Entry should be 'D'"))))</f>
        <v>ok</v>
      </c>
      <c r="AD67" s="69" t="str">
        <f>IF(COUNTA($C67:$P67)=0,"",IF(C67="T",IF(ISBLANK($O67),"ok","No entry should be made"),IF(N67="D",IF(ISBLANK(O67),"ok","Entries should not be made in both columns"),IF(ISBLANK(N67),IF(ISBLANK(O67),"Empty cell","ok"),IF(ISBLANK(O67),"ok","Entries should not be made in both columns")))))</f>
        <v>ok</v>
      </c>
      <c r="AE67" s="69" t="str">
        <f>IF(COUNTA($C67:$P67)=0,"",IF(C67="T",IF(ISBLANK($P67),"ok","No entry should be made"),IF(ISBLANK($P67),"Empty cell","ok")))</f>
        <v>ok</v>
      </c>
      <c r="AF67" s="5"/>
      <c r="AG67" s="10"/>
      <c r="AH67" s="10"/>
      <c r="AI67" s="10"/>
      <c r="AJ67" s="12" t="s">
        <v>5</v>
      </c>
      <c r="AK67" s="25"/>
      <c r="AL67" s="25"/>
      <c r="AM67" s="25"/>
    </row>
    <row r="68" spans="1:39" s="6" customFormat="1" ht="39.75" thickTop="1" thickBot="1" x14ac:dyDescent="0.25">
      <c r="A68" s="11">
        <v>83</v>
      </c>
      <c r="B68" s="45" t="str">
        <f>IF(COUNTIF(R68:AE68,"")=No_of_Columns,"",IF(COUNTIF(R68:AE68,"ok")=No_of_Columns,"ok","Incomplete"))</f>
        <v>ok</v>
      </c>
      <c r="C68" s="41" t="s">
        <v>352</v>
      </c>
      <c r="D68" s="75" t="s">
        <v>246</v>
      </c>
      <c r="E68" s="75" t="s">
        <v>247</v>
      </c>
      <c r="F68" s="75" t="s">
        <v>248</v>
      </c>
      <c r="G68" s="37"/>
      <c r="H68" s="35" t="s">
        <v>497</v>
      </c>
      <c r="I68" s="75" t="s">
        <v>507</v>
      </c>
      <c r="J68" s="75" t="s">
        <v>354</v>
      </c>
      <c r="K68" s="75" t="s">
        <v>431</v>
      </c>
      <c r="L68" s="36" t="s">
        <v>249</v>
      </c>
      <c r="M68" s="37" t="s">
        <v>384</v>
      </c>
      <c r="N68" s="37"/>
      <c r="O68" s="35" t="s">
        <v>498</v>
      </c>
      <c r="P68" s="48" t="s">
        <v>499</v>
      </c>
      <c r="Q68" s="62"/>
      <c r="R68" s="69" t="str">
        <f>IF(COUNTA($C68:$P68)=0,"",IF(ISBLANK($C68),"Empty cell",IF(OR($C68="I",$C68="R",$C68="T"),"ok","Entry should be one of 'I', 'R', or 'T'")))</f>
        <v>ok</v>
      </c>
      <c r="S68" s="69" t="str">
        <f>IF(COUNTA($C68:$P68)=0,"",IF(ISBLANK(D68),"Empty cell","ok"))</f>
        <v>ok</v>
      </c>
      <c r="T68" s="69" t="str">
        <f>IF(COUNTA($C68:$P68)=0,"",IF(ISBLANK(E68),"Empty cell","ok"))</f>
        <v>ok</v>
      </c>
      <c r="U68" s="69" t="str">
        <f>IF(COUNTA($C68:$P68)=0,"",IF(ISBLANK(F68),"Empty cell",IF(IF(ISERROR(FIND("@",F68)),1,0)+IF(ISERROR(FIND(".",F68)),1,0)&gt;0,"Entry is not an email address","ok")))</f>
        <v>ok</v>
      </c>
      <c r="V68" s="69" t="str">
        <f>IF(COUNTA($C68:$P68)=0,"",IF(G68="D",IF(ISBLANK(H68),"ok","Entries should not be made in both columns"),IF(ISBLANK(G68),IF(ISBLANK(H68),"Empty cell","ok"),"Entry should be 'D'")))</f>
        <v>ok</v>
      </c>
      <c r="W68" s="69" t="str">
        <f>IF(COUNTA($C68:$P68)=0,"",IF(G68="D",IF(ISBLANK(H68),"ok","Entries should not be made in both columns"),IF(ISBLANK(G68),IF(ISBLANK(H68),"Empty cell","ok"),IF(ISBLANK(H68),"ok","Entries should not be made in both columns"))))</f>
        <v>ok</v>
      </c>
      <c r="X68" s="69" t="str">
        <f>IF(COUNTA($C68:$P68)=0,"",IF(ISBLANK($I68),"Empty cell","ok"))</f>
        <v>ok</v>
      </c>
      <c r="Y68" s="69" t="str">
        <f>IF(COUNTA($C68:$P68)=0,"",IF(ISBLANK($J68),"Empty cell","ok"))</f>
        <v>ok</v>
      </c>
      <c r="Z68" s="69" t="str">
        <f>IF(COUNTA($C68:$P68)=0,"",IF(ISBLANK($K68),"Empty cell","ok"))</f>
        <v>ok</v>
      </c>
      <c r="AA68" s="69" t="str">
        <f>IF(COUNTA($C68:$P68)=0,"",IF(ISBLANK($L68),"Empty cell","ok"))</f>
        <v>ok</v>
      </c>
      <c r="AB68" s="69" t="str">
        <f>IF(COUNTA($C68:$P68)=0,"",IF(C68="T",IF(ISBLANK($M68),"ok","No entry should be made"),IF(ISBLANK($M68),"Empty cell",IF(OR($M68="V",$M68="NV"),"ok","Entry should be one of 'V' or 'NV'"))))</f>
        <v>ok</v>
      </c>
      <c r="AC68" s="69" t="str">
        <f>IF(COUNTA($C68:$P68)=0,"",IF(C68="T",IF(ISBLANK($N68),"ok","No entry should be made"),IF(N68="D",IF(ISBLANK(O68),"ok","Entries should not be made in both columns"),IF(ISBLANK(N68),IF(ISBLANK(O68),"Empty cell","ok"),"Entry should be 'D'"))))</f>
        <v>ok</v>
      </c>
      <c r="AD68" s="69" t="str">
        <f>IF(COUNTA($C68:$P68)=0,"",IF(C68="T",IF(ISBLANK($O68),"ok","No entry should be made"),IF(N68="D",IF(ISBLANK(O68),"ok","Entries should not be made in both columns"),IF(ISBLANK(N68),IF(ISBLANK(O68),"Empty cell","ok"),IF(ISBLANK(O68),"ok","Entries should not be made in both columns")))))</f>
        <v>ok</v>
      </c>
      <c r="AE68" s="69" t="str">
        <f>IF(COUNTA($C68:$P68)=0,"",IF(C68="T",IF(ISBLANK($P68),"ok","No entry should be made"),IF(ISBLANK($P68),"Empty cell","ok")))</f>
        <v>ok</v>
      </c>
      <c r="AF68" s="5"/>
      <c r="AG68" s="10"/>
      <c r="AH68" s="10"/>
      <c r="AI68" s="10"/>
      <c r="AJ68" s="12" t="s">
        <v>5</v>
      </c>
      <c r="AK68" s="25"/>
      <c r="AL68" s="25"/>
      <c r="AM68" s="25"/>
    </row>
    <row r="69" spans="1:39" s="6" customFormat="1" ht="39.75" thickTop="1" thickBot="1" x14ac:dyDescent="0.25">
      <c r="A69" s="11">
        <v>88</v>
      </c>
      <c r="B69" s="45" t="str">
        <f>IF(COUNTIF(R69:AE69,"")=No_of_Columns,"",IF(COUNTIF(R69:AE69,"ok")=No_of_Columns,"ok","Incomplete"))</f>
        <v>ok</v>
      </c>
      <c r="C69" s="41" t="s">
        <v>352</v>
      </c>
      <c r="D69" s="75" t="s">
        <v>246</v>
      </c>
      <c r="E69" s="75" t="s">
        <v>247</v>
      </c>
      <c r="F69" s="75" t="s">
        <v>248</v>
      </c>
      <c r="G69" s="37"/>
      <c r="H69" s="35" t="s">
        <v>497</v>
      </c>
      <c r="I69" s="75" t="s">
        <v>507</v>
      </c>
      <c r="J69" s="75" t="s">
        <v>354</v>
      </c>
      <c r="K69" s="75" t="s">
        <v>435</v>
      </c>
      <c r="L69" s="36" t="s">
        <v>256</v>
      </c>
      <c r="M69" s="37" t="s">
        <v>384</v>
      </c>
      <c r="N69" s="37"/>
      <c r="O69" s="35" t="s">
        <v>498</v>
      </c>
      <c r="P69" s="48" t="s">
        <v>499</v>
      </c>
      <c r="Q69" s="62"/>
      <c r="R69" s="69" t="str">
        <f>IF(COUNTA($C69:$P69)=0,"",IF(ISBLANK($C69),"Empty cell",IF(OR($C69="I",$C69="R",$C69="T"),"ok","Entry should be one of 'I', 'R', or 'T'")))</f>
        <v>ok</v>
      </c>
      <c r="S69" s="69" t="str">
        <f>IF(COUNTA($C69:$P69)=0,"",IF(ISBLANK(D69),"Empty cell","ok"))</f>
        <v>ok</v>
      </c>
      <c r="T69" s="69" t="str">
        <f>IF(COUNTA($C69:$P69)=0,"",IF(ISBLANK(E69),"Empty cell","ok"))</f>
        <v>ok</v>
      </c>
      <c r="U69" s="69" t="str">
        <f>IF(COUNTA($C69:$P69)=0,"",IF(ISBLANK(F69),"Empty cell",IF(IF(ISERROR(FIND("@",F69)),1,0)+IF(ISERROR(FIND(".",F69)),1,0)&gt;0,"Entry is not an email address","ok")))</f>
        <v>ok</v>
      </c>
      <c r="V69" s="69" t="str">
        <f>IF(COUNTA($C69:$P69)=0,"",IF(G69="D",IF(ISBLANK(H69),"ok","Entries should not be made in both columns"),IF(ISBLANK(G69),IF(ISBLANK(H69),"Empty cell","ok"),"Entry should be 'D'")))</f>
        <v>ok</v>
      </c>
      <c r="W69" s="69" t="str">
        <f>IF(COUNTA($C69:$P69)=0,"",IF(G69="D",IF(ISBLANK(H69),"ok","Entries should not be made in both columns"),IF(ISBLANK(G69),IF(ISBLANK(H69),"Empty cell","ok"),IF(ISBLANK(H69),"ok","Entries should not be made in both columns"))))</f>
        <v>ok</v>
      </c>
      <c r="X69" s="69" t="str">
        <f>IF(COUNTA($C69:$P69)=0,"",IF(ISBLANK($I69),"Empty cell","ok"))</f>
        <v>ok</v>
      </c>
      <c r="Y69" s="69" t="str">
        <f>IF(COUNTA($C69:$P69)=0,"",IF(ISBLANK($J69),"Empty cell","ok"))</f>
        <v>ok</v>
      </c>
      <c r="Z69" s="69" t="str">
        <f>IF(COUNTA($C69:$P69)=0,"",IF(ISBLANK($K69),"Empty cell","ok"))</f>
        <v>ok</v>
      </c>
      <c r="AA69" s="69" t="str">
        <f>IF(COUNTA($C69:$P69)=0,"",IF(ISBLANK($L69),"Empty cell","ok"))</f>
        <v>ok</v>
      </c>
      <c r="AB69" s="69" t="str">
        <f>IF(COUNTA($C69:$P69)=0,"",IF(C69="T",IF(ISBLANK($M69),"ok","No entry should be made"),IF(ISBLANK($M69),"Empty cell",IF(OR($M69="V",$M69="NV"),"ok","Entry should be one of 'V' or 'NV'"))))</f>
        <v>ok</v>
      </c>
      <c r="AC69" s="69" t="str">
        <f>IF(COUNTA($C69:$P69)=0,"",IF(C69="T",IF(ISBLANK($N69),"ok","No entry should be made"),IF(N69="D",IF(ISBLANK(O69),"ok","Entries should not be made in both columns"),IF(ISBLANK(N69),IF(ISBLANK(O69),"Empty cell","ok"),"Entry should be 'D'"))))</f>
        <v>ok</v>
      </c>
      <c r="AD69" s="69" t="str">
        <f>IF(COUNTA($C69:$P69)=0,"",IF(C69="T",IF(ISBLANK($O69),"ok","No entry should be made"),IF(N69="D",IF(ISBLANK(O69),"ok","Entries should not be made in both columns"),IF(ISBLANK(N69),IF(ISBLANK(O69),"Empty cell","ok"),IF(ISBLANK(O69),"ok","Entries should not be made in both columns")))))</f>
        <v>ok</v>
      </c>
      <c r="AE69" s="69" t="str">
        <f>IF(COUNTA($C69:$P69)=0,"",IF(C69="T",IF(ISBLANK($P69),"ok","No entry should be made"),IF(ISBLANK($P69),"Empty cell","ok")))</f>
        <v>ok</v>
      </c>
      <c r="AF69" s="5"/>
      <c r="AG69" s="10"/>
      <c r="AH69" s="10"/>
      <c r="AI69" s="10"/>
      <c r="AJ69" s="12" t="s">
        <v>5</v>
      </c>
      <c r="AK69" s="25"/>
      <c r="AL69" s="25"/>
      <c r="AM69" s="25"/>
    </row>
    <row r="70" spans="1:39" s="6" customFormat="1" ht="39.75" thickTop="1" thickBot="1" x14ac:dyDescent="0.25">
      <c r="A70" s="11">
        <v>3</v>
      </c>
      <c r="B70" s="45" t="str">
        <f>IF(COUNTIF(R70:AE70,"")=No_of_Columns,"",IF(COUNTIF(R70:AE70,"ok")=No_of_Columns,"ok","Incomplete"))</f>
        <v>ok</v>
      </c>
      <c r="C70" s="41" t="s">
        <v>352</v>
      </c>
      <c r="D70" s="75" t="s">
        <v>116</v>
      </c>
      <c r="E70" s="75" t="s">
        <v>117</v>
      </c>
      <c r="F70" s="75" t="s">
        <v>118</v>
      </c>
      <c r="G70" s="37"/>
      <c r="H70" s="35" t="s">
        <v>497</v>
      </c>
      <c r="I70" s="143" t="s">
        <v>353</v>
      </c>
      <c r="J70" s="75" t="s">
        <v>354</v>
      </c>
      <c r="K70" s="75" t="s">
        <v>353</v>
      </c>
      <c r="L70" s="36" t="s">
        <v>115</v>
      </c>
      <c r="M70" s="37" t="s">
        <v>384</v>
      </c>
      <c r="N70" s="37"/>
      <c r="O70" s="35" t="s">
        <v>498</v>
      </c>
      <c r="P70" s="48" t="s">
        <v>499</v>
      </c>
      <c r="Q70" s="62"/>
      <c r="R70" s="69" t="str">
        <f>IF(COUNTA($C70:$P70)=0,"",IF(ISBLANK($C70),"Empty cell",IF(OR($C70="I",$C70="R",$C70="T"),"ok","Entry should be one of 'I', 'R', or 'T'")))</f>
        <v>ok</v>
      </c>
      <c r="S70" s="69" t="str">
        <f>IF(COUNTA($C70:$P70)=0,"",IF(ISBLANK(D70),"Empty cell","ok"))</f>
        <v>ok</v>
      </c>
      <c r="T70" s="69" t="str">
        <f>IF(COUNTA($C70:$P70)=0,"",IF(ISBLANK(E70),"Empty cell","ok"))</f>
        <v>ok</v>
      </c>
      <c r="U70" s="69" t="str">
        <f>IF(COUNTA($C70:$P70)=0,"",IF(ISBLANK(F70),"Empty cell",IF(IF(ISERROR(FIND("@",F70)),1,0)+IF(ISERROR(FIND(".",F70)),1,0)&gt;0,"Entry is not an email address","ok")))</f>
        <v>ok</v>
      </c>
      <c r="V70" s="69" t="str">
        <f>IF(COUNTA($C70:$P70)=0,"",IF(G70="D",IF(ISBLANK(H70),"ok","Entries should not be made in both columns"),IF(ISBLANK(G70),IF(ISBLANK(H70),"Empty cell","ok"),"Entry should be 'D'")))</f>
        <v>ok</v>
      </c>
      <c r="W70" s="69" t="str">
        <f>IF(COUNTA($C70:$P70)=0,"",IF(G70="D",IF(ISBLANK(H70),"ok","Entries should not be made in both columns"),IF(ISBLANK(G70),IF(ISBLANK(H70),"Empty cell","ok"),IF(ISBLANK(H70),"ok","Entries should not be made in both columns"))))</f>
        <v>ok</v>
      </c>
      <c r="X70" s="69" t="str">
        <f>IF(COUNTA($C70:$P70)=0,"",IF(ISBLANK($I70),"Empty cell","ok"))</f>
        <v>ok</v>
      </c>
      <c r="Y70" s="69" t="str">
        <f>IF(COUNTA($C70:$P70)=0,"",IF(ISBLANK($J70),"Empty cell","ok"))</f>
        <v>ok</v>
      </c>
      <c r="Z70" s="69" t="str">
        <f>IF(COUNTA($C70:$P70)=0,"",IF(ISBLANK($K70),"Empty cell","ok"))</f>
        <v>ok</v>
      </c>
      <c r="AA70" s="69" t="str">
        <f>IF(COUNTA($C70:$P70)=0,"",IF(ISBLANK($L70),"Empty cell","ok"))</f>
        <v>ok</v>
      </c>
      <c r="AB70" s="69" t="str">
        <f>IF(COUNTA($C70:$P70)=0,"",IF(C70="T",IF(ISBLANK($M70),"ok","No entry should be made"),IF(ISBLANK($M70),"Empty cell",IF(OR($M70="V",$M70="NV"),"ok","Entry should be one of 'V' or 'NV'"))))</f>
        <v>ok</v>
      </c>
      <c r="AC70" s="69" t="str">
        <f>IF(COUNTA($C70:$P70)=0,"",IF(C70="T",IF(ISBLANK($N70),"ok","No entry should be made"),IF(N70="D",IF(ISBLANK(O70),"ok","Entries should not be made in both columns"),IF(ISBLANK(N70),IF(ISBLANK(O70),"Empty cell","ok"),"Entry should be 'D'"))))</f>
        <v>ok</v>
      </c>
      <c r="AD70" s="69" t="str">
        <f>IF(COUNTA($C70:$P70)=0,"",IF(C70="T",IF(ISBLANK($O70),"ok","No entry should be made"),IF(N70="D",IF(ISBLANK(O70),"ok","Entries should not be made in both columns"),IF(ISBLANK(N70),IF(ISBLANK(O70),"Empty cell","ok"),IF(ISBLANK(O70),"ok","Entries should not be made in both columns")))))</f>
        <v>ok</v>
      </c>
      <c r="AE70" s="69" t="str">
        <f>IF(COUNTA($C70:$P70)=0,"",IF(C70="T",IF(ISBLANK($P70),"ok","No entry should be made"),IF(ISBLANK($P70),"Empty cell","ok")))</f>
        <v>ok</v>
      </c>
      <c r="AF70" s="5"/>
      <c r="AG70" s="25"/>
      <c r="AH70" s="10"/>
      <c r="AI70" s="10"/>
      <c r="AJ70" s="12" t="s">
        <v>5</v>
      </c>
      <c r="AK70" s="25"/>
      <c r="AL70" s="25"/>
      <c r="AM70" s="25"/>
    </row>
    <row r="71" spans="1:39" s="6" customFormat="1" ht="116.25" thickTop="1" thickBot="1" x14ac:dyDescent="0.25">
      <c r="A71" s="11">
        <v>30</v>
      </c>
      <c r="B71" s="45" t="str">
        <f>IF(COUNTIF(R71:AE71,"")=No_of_Columns,"",IF(COUNTIF(R71:AE71,"ok")=No_of_Columns,"ok","Incomplete"))</f>
        <v>ok</v>
      </c>
      <c r="C71" s="41" t="s">
        <v>352</v>
      </c>
      <c r="D71" s="75" t="s">
        <v>159</v>
      </c>
      <c r="E71" s="75" t="s">
        <v>160</v>
      </c>
      <c r="F71" s="75" t="s">
        <v>161</v>
      </c>
      <c r="G71" s="37"/>
      <c r="H71" s="35" t="s">
        <v>497</v>
      </c>
      <c r="I71" s="144" t="s">
        <v>529</v>
      </c>
      <c r="J71" s="75" t="s">
        <v>354</v>
      </c>
      <c r="K71" s="75" t="s">
        <v>397</v>
      </c>
      <c r="L71" s="36" t="s">
        <v>166</v>
      </c>
      <c r="M71" s="37" t="s">
        <v>385</v>
      </c>
      <c r="N71" s="37"/>
      <c r="O71" s="35" t="s">
        <v>498</v>
      </c>
      <c r="P71" s="48" t="s">
        <v>499</v>
      </c>
      <c r="Q71" s="62"/>
      <c r="R71" s="69" t="str">
        <f>IF(COUNTA($C71:$P71)=0,"",IF(ISBLANK($C71),"Empty cell",IF(OR($C71="I",$C71="R",$C71="T"),"ok","Entry should be one of 'I', 'R', or 'T'")))</f>
        <v>ok</v>
      </c>
      <c r="S71" s="69" t="str">
        <f>IF(COUNTA($C71:$P71)=0,"",IF(ISBLANK(D71),"Empty cell","ok"))</f>
        <v>ok</v>
      </c>
      <c r="T71" s="69" t="str">
        <f>IF(COUNTA($C71:$P71)=0,"",IF(ISBLANK(E71),"Empty cell","ok"))</f>
        <v>ok</v>
      </c>
      <c r="U71" s="69" t="str">
        <f>IF(COUNTA($C71:$P71)=0,"",IF(ISBLANK(F71),"Empty cell",IF(IF(ISERROR(FIND("@",F71)),1,0)+IF(ISERROR(FIND(".",F71)),1,0)&gt;0,"Entry is not an email address","ok")))</f>
        <v>ok</v>
      </c>
      <c r="V71" s="69" t="str">
        <f>IF(COUNTA($C71:$P71)=0,"",IF(G71="D",IF(ISBLANK(H71),"ok","Entries should not be made in both columns"),IF(ISBLANK(G71),IF(ISBLANK(H71),"Empty cell","ok"),"Entry should be 'D'")))</f>
        <v>ok</v>
      </c>
      <c r="W71" s="69" t="str">
        <f>IF(COUNTA($C71:$P71)=0,"",IF(G71="D",IF(ISBLANK(H71),"ok","Entries should not be made in both columns"),IF(ISBLANK(G71),IF(ISBLANK(H71),"Empty cell","ok"),IF(ISBLANK(H71),"ok","Entries should not be made in both columns"))))</f>
        <v>ok</v>
      </c>
      <c r="X71" s="69" t="str">
        <f>IF(COUNTA($C71:$P71)=0,"",IF(ISBLANK($I71),"Empty cell","ok"))</f>
        <v>ok</v>
      </c>
      <c r="Y71" s="69" t="str">
        <f>IF(COUNTA($C71:$P71)=0,"",IF(ISBLANK($J71),"Empty cell","ok"))</f>
        <v>ok</v>
      </c>
      <c r="Z71" s="69" t="str">
        <f>IF(COUNTA($C71:$P71)=0,"",IF(ISBLANK($K71),"Empty cell","ok"))</f>
        <v>ok</v>
      </c>
      <c r="AA71" s="69" t="str">
        <f>IF(COUNTA($C71:$P71)=0,"",IF(ISBLANK($L71),"Empty cell","ok"))</f>
        <v>ok</v>
      </c>
      <c r="AB71" s="69" t="str">
        <f>IF(COUNTA($C71:$P71)=0,"",IF(C71="T",IF(ISBLANK($M71),"ok","No entry should be made"),IF(ISBLANK($M71),"Empty cell",IF(OR($M71="V",$M71="NV"),"ok","Entry should be one of 'V' or 'NV'"))))</f>
        <v>ok</v>
      </c>
      <c r="AC71" s="69" t="str">
        <f>IF(COUNTA($C71:$P71)=0,"",IF(C71="T",IF(ISBLANK($N71),"ok","No entry should be made"),IF(N71="D",IF(ISBLANK(O71),"ok","Entries should not be made in both columns"),IF(ISBLANK(N71),IF(ISBLANK(O71),"Empty cell","ok"),"Entry should be 'D'"))))</f>
        <v>ok</v>
      </c>
      <c r="AD71" s="69" t="str">
        <f>IF(COUNTA($C71:$P71)=0,"",IF(C71="T",IF(ISBLANK($O71),"ok","No entry should be made"),IF(N71="D",IF(ISBLANK(O71),"ok","Entries should not be made in both columns"),IF(ISBLANK(N71),IF(ISBLANK(O71),"Empty cell","ok"),IF(ISBLANK(O71),"ok","Entries should not be made in both columns")))))</f>
        <v>ok</v>
      </c>
      <c r="AE71" s="69" t="str">
        <f>IF(COUNTA($C71:$P71)=0,"",IF(C71="T",IF(ISBLANK($P71),"ok","No entry should be made"),IF(ISBLANK($P71),"Empty cell","ok")))</f>
        <v>ok</v>
      </c>
      <c r="AF71" s="5"/>
      <c r="AG71" s="10"/>
      <c r="AH71" s="10"/>
      <c r="AI71" s="10"/>
      <c r="AJ71" s="12" t="s">
        <v>5</v>
      </c>
      <c r="AK71" s="25"/>
      <c r="AL71" s="25"/>
      <c r="AM71" s="25"/>
    </row>
    <row r="72" spans="1:39" s="6" customFormat="1" ht="116.25" thickTop="1" thickBot="1" x14ac:dyDescent="0.25">
      <c r="A72" s="11">
        <v>28</v>
      </c>
      <c r="B72" s="45" t="str">
        <f>IF(COUNTIF(R72:AE72,"")=No_of_Columns,"",IF(COUNTIF(R72:AE72,"ok")=No_of_Columns,"ok","Incomplete"))</f>
        <v>ok</v>
      </c>
      <c r="C72" s="41" t="s">
        <v>352</v>
      </c>
      <c r="D72" s="75" t="s">
        <v>159</v>
      </c>
      <c r="E72" s="75" t="s">
        <v>160</v>
      </c>
      <c r="F72" s="75" t="s">
        <v>161</v>
      </c>
      <c r="G72" s="37"/>
      <c r="H72" s="35" t="s">
        <v>497</v>
      </c>
      <c r="I72" s="99" t="s">
        <v>529</v>
      </c>
      <c r="J72" s="75" t="s">
        <v>354</v>
      </c>
      <c r="K72" s="75" t="s">
        <v>396</v>
      </c>
      <c r="L72" s="36" t="s">
        <v>162</v>
      </c>
      <c r="M72" s="37" t="s">
        <v>385</v>
      </c>
      <c r="N72" s="37"/>
      <c r="O72" s="35" t="s">
        <v>498</v>
      </c>
      <c r="P72" s="48" t="s">
        <v>499</v>
      </c>
      <c r="Q72" s="62"/>
      <c r="R72" s="69" t="str">
        <f>IF(COUNTA($C72:$P72)=0,"",IF(ISBLANK($C72),"Empty cell",IF(OR($C72="I",$C72="R",$C72="T"),"ok","Entry should be one of 'I', 'R', or 'T'")))</f>
        <v>ok</v>
      </c>
      <c r="S72" s="69" t="str">
        <f>IF(COUNTA($C72:$P72)=0,"",IF(ISBLANK(D72),"Empty cell","ok"))</f>
        <v>ok</v>
      </c>
      <c r="T72" s="69" t="str">
        <f>IF(COUNTA($C72:$P72)=0,"",IF(ISBLANK(E72),"Empty cell","ok"))</f>
        <v>ok</v>
      </c>
      <c r="U72" s="69" t="str">
        <f>IF(COUNTA($C72:$P72)=0,"",IF(ISBLANK(F72),"Empty cell",IF(IF(ISERROR(FIND("@",F72)),1,0)+IF(ISERROR(FIND(".",F72)),1,0)&gt;0,"Entry is not an email address","ok")))</f>
        <v>ok</v>
      </c>
      <c r="V72" s="69" t="str">
        <f>IF(COUNTA($C72:$P72)=0,"",IF(G72="D",IF(ISBLANK(H72),"ok","Entries should not be made in both columns"),IF(ISBLANK(G72),IF(ISBLANK(H72),"Empty cell","ok"),"Entry should be 'D'")))</f>
        <v>ok</v>
      </c>
      <c r="W72" s="69" t="str">
        <f>IF(COUNTA($C72:$P72)=0,"",IF(G72="D",IF(ISBLANK(H72),"ok","Entries should not be made in both columns"),IF(ISBLANK(G72),IF(ISBLANK(H72),"Empty cell","ok"),IF(ISBLANK(H72),"ok","Entries should not be made in both columns"))))</f>
        <v>ok</v>
      </c>
      <c r="X72" s="69" t="str">
        <f>IF(COUNTA($C72:$P72)=0,"",IF(ISBLANK($I72),"Empty cell","ok"))</f>
        <v>ok</v>
      </c>
      <c r="Y72" s="69" t="str">
        <f>IF(COUNTA($C72:$P72)=0,"",IF(ISBLANK($J72),"Empty cell","ok"))</f>
        <v>ok</v>
      </c>
      <c r="Z72" s="69" t="str">
        <f>IF(COUNTA($C72:$P72)=0,"",IF(ISBLANK($K72),"Empty cell","ok"))</f>
        <v>ok</v>
      </c>
      <c r="AA72" s="69" t="str">
        <f>IF(COUNTA($C72:$P72)=0,"",IF(ISBLANK($L72),"Empty cell","ok"))</f>
        <v>ok</v>
      </c>
      <c r="AB72" s="69" t="str">
        <f>IF(COUNTA($C72:$P72)=0,"",IF(C72="T",IF(ISBLANK($M72),"ok","No entry should be made"),IF(ISBLANK($M72),"Empty cell",IF(OR($M72="V",$M72="NV"),"ok","Entry should be one of 'V' or 'NV'"))))</f>
        <v>ok</v>
      </c>
      <c r="AC72" s="69" t="str">
        <f>IF(COUNTA($C72:$P72)=0,"",IF(C72="T",IF(ISBLANK($N72),"ok","No entry should be made"),IF(N72="D",IF(ISBLANK(O72),"ok","Entries should not be made in both columns"),IF(ISBLANK(N72),IF(ISBLANK(O72),"Empty cell","ok"),"Entry should be 'D'"))))</f>
        <v>ok</v>
      </c>
      <c r="AD72" s="69" t="str">
        <f>IF(COUNTA($C72:$P72)=0,"",IF(C72="T",IF(ISBLANK($O72),"ok","No entry should be made"),IF(N72="D",IF(ISBLANK(O72),"ok","Entries should not be made in both columns"),IF(ISBLANK(N72),IF(ISBLANK(O72),"Empty cell","ok"),IF(ISBLANK(O72),"ok","Entries should not be made in both columns")))))</f>
        <v>ok</v>
      </c>
      <c r="AE72" s="69" t="str">
        <f>IF(COUNTA($C72:$P72)=0,"",IF(C72="T",IF(ISBLANK($P72),"ok","No entry should be made"),IF(ISBLANK($P72),"Empty cell","ok")))</f>
        <v>ok</v>
      </c>
      <c r="AF72" s="5"/>
      <c r="AG72" s="10"/>
      <c r="AH72" s="10"/>
      <c r="AI72" s="10"/>
      <c r="AJ72" s="12" t="s">
        <v>5</v>
      </c>
      <c r="AK72" s="25"/>
      <c r="AL72" s="25"/>
      <c r="AM72" s="25"/>
    </row>
    <row r="73" spans="1:39" s="6" customFormat="1" ht="116.25" thickTop="1" thickBot="1" x14ac:dyDescent="0.25">
      <c r="A73" s="11">
        <v>34</v>
      </c>
      <c r="B73" s="45" t="str">
        <f>IF(COUNTIF(R73:AE73,"")=No_of_Columns,"",IF(COUNTIF(R73:AE73,"ok")=No_of_Columns,"ok","Incomplete"))</f>
        <v>ok</v>
      </c>
      <c r="C73" s="41" t="s">
        <v>352</v>
      </c>
      <c r="D73" s="75" t="s">
        <v>159</v>
      </c>
      <c r="E73" s="75" t="s">
        <v>160</v>
      </c>
      <c r="F73" s="75" t="s">
        <v>161</v>
      </c>
      <c r="G73" s="37"/>
      <c r="H73" s="35" t="s">
        <v>497</v>
      </c>
      <c r="I73" s="99" t="s">
        <v>529</v>
      </c>
      <c r="J73" s="75" t="s">
        <v>354</v>
      </c>
      <c r="K73" s="75" t="s">
        <v>399</v>
      </c>
      <c r="L73" s="36" t="s">
        <v>168</v>
      </c>
      <c r="M73" s="37" t="s">
        <v>385</v>
      </c>
      <c r="N73" s="37"/>
      <c r="O73" s="35" t="s">
        <v>498</v>
      </c>
      <c r="P73" s="48" t="s">
        <v>499</v>
      </c>
      <c r="Q73" s="62"/>
      <c r="R73" s="69" t="str">
        <f>IF(COUNTA($C73:$P73)=0,"",IF(ISBLANK($C73),"Empty cell",IF(OR($C73="I",$C73="R",$C73="T"),"ok","Entry should be one of 'I', 'R', or 'T'")))</f>
        <v>ok</v>
      </c>
      <c r="S73" s="69" t="str">
        <f>IF(COUNTA($C73:$P73)=0,"",IF(ISBLANK(D73),"Empty cell","ok"))</f>
        <v>ok</v>
      </c>
      <c r="T73" s="69" t="str">
        <f>IF(COUNTA($C73:$P73)=0,"",IF(ISBLANK(E73),"Empty cell","ok"))</f>
        <v>ok</v>
      </c>
      <c r="U73" s="69" t="str">
        <f>IF(COUNTA($C73:$P73)=0,"",IF(ISBLANK(F73),"Empty cell",IF(IF(ISERROR(FIND("@",F73)),1,0)+IF(ISERROR(FIND(".",F73)),1,0)&gt;0,"Entry is not an email address","ok")))</f>
        <v>ok</v>
      </c>
      <c r="V73" s="69" t="str">
        <f>IF(COUNTA($C73:$P73)=0,"",IF(G73="D",IF(ISBLANK(H73),"ok","Entries should not be made in both columns"),IF(ISBLANK(G73),IF(ISBLANK(H73),"Empty cell","ok"),"Entry should be 'D'")))</f>
        <v>ok</v>
      </c>
      <c r="W73" s="69" t="str">
        <f>IF(COUNTA($C73:$P73)=0,"",IF(G73="D",IF(ISBLANK(H73),"ok","Entries should not be made in both columns"),IF(ISBLANK(G73),IF(ISBLANK(H73),"Empty cell","ok"),IF(ISBLANK(H73),"ok","Entries should not be made in both columns"))))</f>
        <v>ok</v>
      </c>
      <c r="X73" s="69" t="str">
        <f>IF(COUNTA($C73:$P73)=0,"",IF(ISBLANK($I73),"Empty cell","ok"))</f>
        <v>ok</v>
      </c>
      <c r="Y73" s="69" t="str">
        <f>IF(COUNTA($C73:$P73)=0,"",IF(ISBLANK($J73),"Empty cell","ok"))</f>
        <v>ok</v>
      </c>
      <c r="Z73" s="69" t="str">
        <f>IF(COUNTA($C73:$P73)=0,"",IF(ISBLANK($K73),"Empty cell","ok"))</f>
        <v>ok</v>
      </c>
      <c r="AA73" s="69" t="str">
        <f>IF(COUNTA($C73:$P73)=0,"",IF(ISBLANK($L73),"Empty cell","ok"))</f>
        <v>ok</v>
      </c>
      <c r="AB73" s="69" t="str">
        <f>IF(COUNTA($C73:$P73)=0,"",IF(C73="T",IF(ISBLANK($M73),"ok","No entry should be made"),IF(ISBLANK($M73),"Empty cell",IF(OR($M73="V",$M73="NV"),"ok","Entry should be one of 'V' or 'NV'"))))</f>
        <v>ok</v>
      </c>
      <c r="AC73" s="69" t="str">
        <f>IF(COUNTA($C73:$P73)=0,"",IF(C73="T",IF(ISBLANK($N73),"ok","No entry should be made"),IF(N73="D",IF(ISBLANK(O73),"ok","Entries should not be made in both columns"),IF(ISBLANK(N73),IF(ISBLANK(O73),"Empty cell","ok"),"Entry should be 'D'"))))</f>
        <v>ok</v>
      </c>
      <c r="AD73" s="69" t="str">
        <f>IF(COUNTA($C73:$P73)=0,"",IF(C73="T",IF(ISBLANK($O73),"ok","No entry should be made"),IF(N73="D",IF(ISBLANK(O73),"ok","Entries should not be made in both columns"),IF(ISBLANK(N73),IF(ISBLANK(O73),"Empty cell","ok"),IF(ISBLANK(O73),"ok","Entries should not be made in both columns")))))</f>
        <v>ok</v>
      </c>
      <c r="AE73" s="69" t="str">
        <f>IF(COUNTA($C73:$P73)=0,"",IF(C73="T",IF(ISBLANK($P73),"ok","No entry should be made"),IF(ISBLANK($P73),"Empty cell","ok")))</f>
        <v>ok</v>
      </c>
      <c r="AF73" s="5"/>
      <c r="AG73" s="10"/>
      <c r="AH73" s="10"/>
      <c r="AI73" s="10"/>
      <c r="AJ73" s="12" t="s">
        <v>5</v>
      </c>
      <c r="AK73" s="25"/>
      <c r="AL73" s="25"/>
      <c r="AM73" s="25"/>
    </row>
    <row r="74" spans="1:39" s="6" customFormat="1" ht="116.25" thickTop="1" thickBot="1" x14ac:dyDescent="0.25">
      <c r="A74" s="11">
        <v>32</v>
      </c>
      <c r="B74" s="45" t="str">
        <f>IF(COUNTIF(R74:AE74,"")=No_of_Columns,"",IF(COUNTIF(R74:AE74,"ok")=No_of_Columns,"ok","Incomplete"))</f>
        <v>ok</v>
      </c>
      <c r="C74" s="41" t="s">
        <v>352</v>
      </c>
      <c r="D74" s="75" t="s">
        <v>159</v>
      </c>
      <c r="E74" s="75" t="s">
        <v>160</v>
      </c>
      <c r="F74" s="75" t="s">
        <v>161</v>
      </c>
      <c r="G74" s="37"/>
      <c r="H74" s="35" t="s">
        <v>497</v>
      </c>
      <c r="I74" s="137" t="s">
        <v>529</v>
      </c>
      <c r="J74" s="75" t="s">
        <v>354</v>
      </c>
      <c r="K74" s="75" t="s">
        <v>398</v>
      </c>
      <c r="L74" s="36" t="s">
        <v>167</v>
      </c>
      <c r="M74" s="37" t="s">
        <v>385</v>
      </c>
      <c r="N74" s="37"/>
      <c r="O74" s="35" t="s">
        <v>498</v>
      </c>
      <c r="P74" s="48" t="s">
        <v>499</v>
      </c>
      <c r="Q74" s="62"/>
      <c r="R74" s="69" t="str">
        <f>IF(COUNTA($C74:$P74)=0,"",IF(ISBLANK($C74),"Empty cell",IF(OR($C74="I",$C74="R",$C74="T"),"ok","Entry should be one of 'I', 'R', or 'T'")))</f>
        <v>ok</v>
      </c>
      <c r="S74" s="69" t="str">
        <f>IF(COUNTA($C74:$P74)=0,"",IF(ISBLANK(D74),"Empty cell","ok"))</f>
        <v>ok</v>
      </c>
      <c r="T74" s="69" t="str">
        <f>IF(COUNTA($C74:$P74)=0,"",IF(ISBLANK(E74),"Empty cell","ok"))</f>
        <v>ok</v>
      </c>
      <c r="U74" s="69" t="str">
        <f>IF(COUNTA($C74:$P74)=0,"",IF(ISBLANK(F74),"Empty cell",IF(IF(ISERROR(FIND("@",F74)),1,0)+IF(ISERROR(FIND(".",F74)),1,0)&gt;0,"Entry is not an email address","ok")))</f>
        <v>ok</v>
      </c>
      <c r="V74" s="69" t="str">
        <f>IF(COUNTA($C74:$P74)=0,"",IF(G74="D",IF(ISBLANK(H74),"ok","Entries should not be made in both columns"),IF(ISBLANK(G74),IF(ISBLANK(H74),"Empty cell","ok"),"Entry should be 'D'")))</f>
        <v>ok</v>
      </c>
      <c r="W74" s="69" t="str">
        <f>IF(COUNTA($C74:$P74)=0,"",IF(G74="D",IF(ISBLANK(H74),"ok","Entries should not be made in both columns"),IF(ISBLANK(G74),IF(ISBLANK(H74),"Empty cell","ok"),IF(ISBLANK(H74),"ok","Entries should not be made in both columns"))))</f>
        <v>ok</v>
      </c>
      <c r="X74" s="69" t="str">
        <f>IF(COUNTA($C74:$P74)=0,"",IF(ISBLANK($I74),"Empty cell","ok"))</f>
        <v>ok</v>
      </c>
      <c r="Y74" s="69" t="str">
        <f>IF(COUNTA($C74:$P74)=0,"",IF(ISBLANK($J74),"Empty cell","ok"))</f>
        <v>ok</v>
      </c>
      <c r="Z74" s="69" t="str">
        <f>IF(COUNTA($C74:$P74)=0,"",IF(ISBLANK($K74),"Empty cell","ok"))</f>
        <v>ok</v>
      </c>
      <c r="AA74" s="69" t="str">
        <f>IF(COUNTA($C74:$P74)=0,"",IF(ISBLANK($L74),"Empty cell","ok"))</f>
        <v>ok</v>
      </c>
      <c r="AB74" s="69" t="str">
        <f>IF(COUNTA($C74:$P74)=0,"",IF(C74="T",IF(ISBLANK($M74),"ok","No entry should be made"),IF(ISBLANK($M74),"Empty cell",IF(OR($M74="V",$M74="NV"),"ok","Entry should be one of 'V' or 'NV'"))))</f>
        <v>ok</v>
      </c>
      <c r="AC74" s="69" t="str">
        <f>IF(COUNTA($C74:$P74)=0,"",IF(C74="T",IF(ISBLANK($N74),"ok","No entry should be made"),IF(N74="D",IF(ISBLANK(O74),"ok","Entries should not be made in both columns"),IF(ISBLANK(N74),IF(ISBLANK(O74),"Empty cell","ok"),"Entry should be 'D'"))))</f>
        <v>ok</v>
      </c>
      <c r="AD74" s="69" t="str">
        <f>IF(COUNTA($C74:$P74)=0,"",IF(C74="T",IF(ISBLANK($O74),"ok","No entry should be made"),IF(N74="D",IF(ISBLANK(O74),"ok","Entries should not be made in both columns"),IF(ISBLANK(N74),IF(ISBLANK(O74),"Empty cell","ok"),IF(ISBLANK(O74),"ok","Entries should not be made in both columns")))))</f>
        <v>ok</v>
      </c>
      <c r="AE74" s="69" t="str">
        <f>IF(COUNTA($C74:$P74)=0,"",IF(C74="T",IF(ISBLANK($P74),"ok","No entry should be made"),IF(ISBLANK($P74),"Empty cell","ok")))</f>
        <v>ok</v>
      </c>
      <c r="AF74" s="5"/>
      <c r="AG74" s="10"/>
      <c r="AH74" s="10"/>
      <c r="AI74" s="10"/>
      <c r="AJ74" s="12" t="s">
        <v>5</v>
      </c>
      <c r="AK74" s="25"/>
      <c r="AL74" s="25"/>
      <c r="AM74" s="25"/>
    </row>
    <row r="75" spans="1:39" s="6" customFormat="1" ht="52.5" thickTop="1" thickBot="1" x14ac:dyDescent="0.25">
      <c r="A75" s="11">
        <v>134</v>
      </c>
      <c r="B75" s="45" t="str">
        <f>IF(COUNTIF(R75:AE75,"")=No_of_Columns,"",IF(COUNTIF(R75:AE75,"ok")=No_of_Columns,"ok","Incomplete"))</f>
        <v>ok</v>
      </c>
      <c r="C75" s="41" t="s">
        <v>352</v>
      </c>
      <c r="D75" s="75" t="s">
        <v>159</v>
      </c>
      <c r="E75" s="75" t="s">
        <v>160</v>
      </c>
      <c r="F75" s="75" t="s">
        <v>161</v>
      </c>
      <c r="G75" s="37"/>
      <c r="H75" s="35" t="s">
        <v>497</v>
      </c>
      <c r="I75" s="75" t="s">
        <v>372</v>
      </c>
      <c r="J75" s="75" t="s">
        <v>354</v>
      </c>
      <c r="K75" s="75" t="s">
        <v>528</v>
      </c>
      <c r="L75" s="36" t="s">
        <v>309</v>
      </c>
      <c r="M75" s="37" t="s">
        <v>385</v>
      </c>
      <c r="N75" s="37"/>
      <c r="O75" s="35" t="s">
        <v>498</v>
      </c>
      <c r="P75" s="48" t="s">
        <v>499</v>
      </c>
      <c r="Q75" s="62"/>
      <c r="R75" s="69" t="str">
        <f>IF(COUNTA($C75:$P75)=0,"",IF(ISBLANK($C75),"Empty cell",IF(OR($C75="I",$C75="R",$C75="T"),"ok","Entry should be one of 'I', 'R', or 'T'")))</f>
        <v>ok</v>
      </c>
      <c r="S75" s="69" t="str">
        <f>IF(COUNTA($C75:$P75)=0,"",IF(ISBLANK(D75),"Empty cell","ok"))</f>
        <v>ok</v>
      </c>
      <c r="T75" s="69" t="str">
        <f>IF(COUNTA($C75:$P75)=0,"",IF(ISBLANK(E75),"Empty cell","ok"))</f>
        <v>ok</v>
      </c>
      <c r="U75" s="69" t="str">
        <f>IF(COUNTA($C75:$P75)=0,"",IF(ISBLANK(F75),"Empty cell",IF(IF(ISERROR(FIND("@",F75)),1,0)+IF(ISERROR(FIND(".",F75)),1,0)&gt;0,"Entry is not an email address","ok")))</f>
        <v>ok</v>
      </c>
      <c r="V75" s="69" t="str">
        <f>IF(COUNTA($C75:$P75)=0,"",IF(G75="D",IF(ISBLANK(H75),"ok","Entries should not be made in both columns"),IF(ISBLANK(G75),IF(ISBLANK(H75),"Empty cell","ok"),"Entry should be 'D'")))</f>
        <v>ok</v>
      </c>
      <c r="W75" s="69" t="str">
        <f>IF(COUNTA($C75:$P75)=0,"",IF(G75="D",IF(ISBLANK(H75),"ok","Entries should not be made in both columns"),IF(ISBLANK(G75),IF(ISBLANK(H75),"Empty cell","ok"),IF(ISBLANK(H75),"ok","Entries should not be made in both columns"))))</f>
        <v>ok</v>
      </c>
      <c r="X75" s="69" t="str">
        <f>IF(COUNTA($C75:$P75)=0,"",IF(ISBLANK($I75),"Empty cell","ok"))</f>
        <v>ok</v>
      </c>
      <c r="Y75" s="69" t="str">
        <f>IF(COUNTA($C75:$P75)=0,"",IF(ISBLANK($J75),"Empty cell","ok"))</f>
        <v>ok</v>
      </c>
      <c r="Z75" s="69" t="str">
        <f>IF(COUNTA($C75:$P75)=0,"",IF(ISBLANK($K75),"Empty cell","ok"))</f>
        <v>ok</v>
      </c>
      <c r="AA75" s="69" t="str">
        <f>IF(COUNTA($C75:$P75)=0,"",IF(ISBLANK($L75),"Empty cell","ok"))</f>
        <v>ok</v>
      </c>
      <c r="AB75" s="69" t="str">
        <f>IF(COUNTA($C75:$P75)=0,"",IF(C75="T",IF(ISBLANK($M75),"ok","No entry should be made"),IF(ISBLANK($M75),"Empty cell",IF(OR($M75="V",$M75="NV"),"ok","Entry should be one of 'V' or 'NV'"))))</f>
        <v>ok</v>
      </c>
      <c r="AC75" s="69" t="str">
        <f>IF(COUNTA($C75:$P75)=0,"",IF(C75="T",IF(ISBLANK($N75),"ok","No entry should be made"),IF(N75="D",IF(ISBLANK(O75),"ok","Entries should not be made in both columns"),IF(ISBLANK(N75),IF(ISBLANK(O75),"Empty cell","ok"),"Entry should be 'D'"))))</f>
        <v>ok</v>
      </c>
      <c r="AD75" s="69" t="str">
        <f>IF(COUNTA($C75:$P75)=0,"",IF(C75="T",IF(ISBLANK($O75),"ok","No entry should be made"),IF(N75="D",IF(ISBLANK(O75),"ok","Entries should not be made in both columns"),IF(ISBLANK(N75),IF(ISBLANK(O75),"Empty cell","ok"),IF(ISBLANK(O75),"ok","Entries should not be made in both columns")))))</f>
        <v>ok</v>
      </c>
      <c r="AE75" s="69" t="str">
        <f>IF(COUNTA($C75:$P75)=0,"",IF(C75="T",IF(ISBLANK($P75),"ok","No entry should be made"),IF(ISBLANK($P75),"Empty cell","ok")))</f>
        <v>ok</v>
      </c>
      <c r="AF75" s="5"/>
      <c r="AG75" s="10"/>
      <c r="AH75" s="10"/>
      <c r="AI75" s="10"/>
      <c r="AJ75" s="12" t="s">
        <v>5</v>
      </c>
      <c r="AK75" s="25"/>
      <c r="AL75" s="25"/>
      <c r="AM75" s="25"/>
    </row>
    <row r="76" spans="1:39" s="6" customFormat="1" ht="65.25" thickTop="1" thickBot="1" x14ac:dyDescent="0.25">
      <c r="A76" s="11">
        <v>50</v>
      </c>
      <c r="B76" s="45" t="str">
        <f>IF(COUNTIF(R76:AE76,"")=No_of_Columns,"",IF(COUNTIF(R76:AE76,"ok")=No_of_Columns,"ok","Incomplete"))</f>
        <v>ok</v>
      </c>
      <c r="C76" s="41" t="s">
        <v>352</v>
      </c>
      <c r="D76" s="75" t="s">
        <v>185</v>
      </c>
      <c r="E76" s="75" t="s">
        <v>186</v>
      </c>
      <c r="F76" s="75" t="s">
        <v>187</v>
      </c>
      <c r="G76" s="37"/>
      <c r="H76" s="35" t="s">
        <v>497</v>
      </c>
      <c r="I76" s="75" t="s">
        <v>508</v>
      </c>
      <c r="J76" s="75" t="s">
        <v>354</v>
      </c>
      <c r="K76" s="75" t="s">
        <v>409</v>
      </c>
      <c r="L76" s="36" t="s">
        <v>196</v>
      </c>
      <c r="M76" s="37" t="s">
        <v>384</v>
      </c>
      <c r="N76" s="37"/>
      <c r="O76" s="35" t="s">
        <v>498</v>
      </c>
      <c r="P76" s="48" t="s">
        <v>499</v>
      </c>
      <c r="Q76" s="62"/>
      <c r="R76" s="69" t="str">
        <f>IF(COUNTA($C76:$P76)=0,"",IF(ISBLANK($C76),"Empty cell",IF(OR($C76="I",$C76="R",$C76="T"),"ok","Entry should be one of 'I', 'R', or 'T'")))</f>
        <v>ok</v>
      </c>
      <c r="S76" s="69" t="str">
        <f>IF(COUNTA($C76:$P76)=0,"",IF(ISBLANK(D76),"Empty cell","ok"))</f>
        <v>ok</v>
      </c>
      <c r="T76" s="69" t="str">
        <f>IF(COUNTA($C76:$P76)=0,"",IF(ISBLANK(E76),"Empty cell","ok"))</f>
        <v>ok</v>
      </c>
      <c r="U76" s="69" t="str">
        <f>IF(COUNTA($C76:$P76)=0,"",IF(ISBLANK(F76),"Empty cell",IF(IF(ISERROR(FIND("@",F76)),1,0)+IF(ISERROR(FIND(".",F76)),1,0)&gt;0,"Entry is not an email address","ok")))</f>
        <v>ok</v>
      </c>
      <c r="V76" s="69" t="str">
        <f>IF(COUNTA($C76:$P76)=0,"",IF(G76="D",IF(ISBLANK(H76),"ok","Entries should not be made in both columns"),IF(ISBLANK(G76),IF(ISBLANK(H76),"Empty cell","ok"),"Entry should be 'D'")))</f>
        <v>ok</v>
      </c>
      <c r="W76" s="69" t="str">
        <f>IF(COUNTA($C76:$P76)=0,"",IF(G76="D",IF(ISBLANK(H76),"ok","Entries should not be made in both columns"),IF(ISBLANK(G76),IF(ISBLANK(H76),"Empty cell","ok"),IF(ISBLANK(H76),"ok","Entries should not be made in both columns"))))</f>
        <v>ok</v>
      </c>
      <c r="X76" s="69" t="str">
        <f>IF(COUNTA($C76:$P76)=0,"",IF(ISBLANK($I76),"Empty cell","ok"))</f>
        <v>ok</v>
      </c>
      <c r="Y76" s="69" t="str">
        <f>IF(COUNTA($C76:$P76)=0,"",IF(ISBLANK($J76),"Empty cell","ok"))</f>
        <v>ok</v>
      </c>
      <c r="Z76" s="69" t="str">
        <f>IF(COUNTA($C76:$P76)=0,"",IF(ISBLANK($K76),"Empty cell","ok"))</f>
        <v>ok</v>
      </c>
      <c r="AA76" s="69" t="str">
        <f>IF(COUNTA($C76:$P76)=0,"",IF(ISBLANK($L76),"Empty cell","ok"))</f>
        <v>ok</v>
      </c>
      <c r="AB76" s="69" t="str">
        <f>IF(COUNTA($C76:$P76)=0,"",IF(C76="T",IF(ISBLANK($M76),"ok","No entry should be made"),IF(ISBLANK($M76),"Empty cell",IF(OR($M76="V",$M76="NV"),"ok","Entry should be one of 'V' or 'NV'"))))</f>
        <v>ok</v>
      </c>
      <c r="AC76" s="69" t="str">
        <f>IF(COUNTA($C76:$P76)=0,"",IF(C76="T",IF(ISBLANK($N76),"ok","No entry should be made"),IF(N76="D",IF(ISBLANK(O76),"ok","Entries should not be made in both columns"),IF(ISBLANK(N76),IF(ISBLANK(O76),"Empty cell","ok"),"Entry should be 'D'"))))</f>
        <v>ok</v>
      </c>
      <c r="AD76" s="69" t="str">
        <f>IF(COUNTA($C76:$P76)=0,"",IF(C76="T",IF(ISBLANK($O76),"ok","No entry should be made"),IF(N76="D",IF(ISBLANK(O76),"ok","Entries should not be made in both columns"),IF(ISBLANK(N76),IF(ISBLANK(O76),"Empty cell","ok"),IF(ISBLANK(O76),"ok","Entries should not be made in both columns")))))</f>
        <v>ok</v>
      </c>
      <c r="AE76" s="69" t="str">
        <f>IF(COUNTA($C76:$P76)=0,"",IF(C76="T",IF(ISBLANK($P76),"ok","No entry should be made"),IF(ISBLANK($P76),"Empty cell","ok")))</f>
        <v>ok</v>
      </c>
      <c r="AF76" s="5"/>
      <c r="AG76" s="10"/>
      <c r="AH76" s="10"/>
      <c r="AI76" s="10"/>
      <c r="AJ76" s="12" t="s">
        <v>5</v>
      </c>
      <c r="AK76" s="25"/>
      <c r="AL76" s="25"/>
      <c r="AM76" s="25"/>
    </row>
    <row r="77" spans="1:39" s="6" customFormat="1" ht="65.25" thickTop="1" thickBot="1" x14ac:dyDescent="0.25">
      <c r="A77" s="11">
        <v>47</v>
      </c>
      <c r="B77" s="45" t="str">
        <f>IF(COUNTIF(R77:AE77,"")=No_of_Columns,"",IF(COUNTIF(R77:AE77,"ok")=No_of_Columns,"ok","Incomplete"))</f>
        <v>ok</v>
      </c>
      <c r="C77" s="41" t="s">
        <v>352</v>
      </c>
      <c r="D77" s="75" t="s">
        <v>185</v>
      </c>
      <c r="E77" s="75" t="s">
        <v>186</v>
      </c>
      <c r="F77" s="75" t="s">
        <v>187</v>
      </c>
      <c r="G77" s="37"/>
      <c r="H77" s="35" t="s">
        <v>497</v>
      </c>
      <c r="I77" s="75" t="s">
        <v>508</v>
      </c>
      <c r="J77" s="75" t="s">
        <v>354</v>
      </c>
      <c r="K77" s="75" t="s">
        <v>406</v>
      </c>
      <c r="L77" s="36" t="s">
        <v>193</v>
      </c>
      <c r="M77" s="37" t="s">
        <v>384</v>
      </c>
      <c r="N77" s="37"/>
      <c r="O77" s="35" t="s">
        <v>498</v>
      </c>
      <c r="P77" s="48" t="s">
        <v>499</v>
      </c>
      <c r="Q77" s="62"/>
      <c r="R77" s="69" t="str">
        <f>IF(COUNTA($C77:$P77)=0,"",IF(ISBLANK($C77),"Empty cell",IF(OR($C77="I",$C77="R",$C77="T"),"ok","Entry should be one of 'I', 'R', or 'T'")))</f>
        <v>ok</v>
      </c>
      <c r="S77" s="69" t="str">
        <f>IF(COUNTA($C77:$P77)=0,"",IF(ISBLANK(D77),"Empty cell","ok"))</f>
        <v>ok</v>
      </c>
      <c r="T77" s="69" t="str">
        <f>IF(COUNTA($C77:$P77)=0,"",IF(ISBLANK(E77),"Empty cell","ok"))</f>
        <v>ok</v>
      </c>
      <c r="U77" s="69" t="str">
        <f>IF(COUNTA($C77:$P77)=0,"",IF(ISBLANK(F77),"Empty cell",IF(IF(ISERROR(FIND("@",F77)),1,0)+IF(ISERROR(FIND(".",F77)),1,0)&gt;0,"Entry is not an email address","ok")))</f>
        <v>ok</v>
      </c>
      <c r="V77" s="69" t="str">
        <f>IF(COUNTA($C77:$P77)=0,"",IF(G77="D",IF(ISBLANK(H77),"ok","Entries should not be made in both columns"),IF(ISBLANK(G77),IF(ISBLANK(H77),"Empty cell","ok"),"Entry should be 'D'")))</f>
        <v>ok</v>
      </c>
      <c r="W77" s="69" t="str">
        <f>IF(COUNTA($C77:$P77)=0,"",IF(G77="D",IF(ISBLANK(H77),"ok","Entries should not be made in both columns"),IF(ISBLANK(G77),IF(ISBLANK(H77),"Empty cell","ok"),IF(ISBLANK(H77),"ok","Entries should not be made in both columns"))))</f>
        <v>ok</v>
      </c>
      <c r="X77" s="69" t="str">
        <f>IF(COUNTA($C77:$P77)=0,"",IF(ISBLANK($I77),"Empty cell","ok"))</f>
        <v>ok</v>
      </c>
      <c r="Y77" s="69" t="str">
        <f>IF(COUNTA($C77:$P77)=0,"",IF(ISBLANK($J77),"Empty cell","ok"))</f>
        <v>ok</v>
      </c>
      <c r="Z77" s="69" t="str">
        <f>IF(COUNTA($C77:$P77)=0,"",IF(ISBLANK($K77),"Empty cell","ok"))</f>
        <v>ok</v>
      </c>
      <c r="AA77" s="69" t="str">
        <f>IF(COUNTA($C77:$P77)=0,"",IF(ISBLANK($L77),"Empty cell","ok"))</f>
        <v>ok</v>
      </c>
      <c r="AB77" s="69" t="str">
        <f>IF(COUNTA($C77:$P77)=0,"",IF(C77="T",IF(ISBLANK($M77),"ok","No entry should be made"),IF(ISBLANK($M77),"Empty cell",IF(OR($M77="V",$M77="NV"),"ok","Entry should be one of 'V' or 'NV'"))))</f>
        <v>ok</v>
      </c>
      <c r="AC77" s="69" t="str">
        <f>IF(COUNTA($C77:$P77)=0,"",IF(C77="T",IF(ISBLANK($N77),"ok","No entry should be made"),IF(N77="D",IF(ISBLANK(O77),"ok","Entries should not be made in both columns"),IF(ISBLANK(N77),IF(ISBLANK(O77),"Empty cell","ok"),"Entry should be 'D'"))))</f>
        <v>ok</v>
      </c>
      <c r="AD77" s="69" t="str">
        <f>IF(COUNTA($C77:$P77)=0,"",IF(C77="T",IF(ISBLANK($O77),"ok","No entry should be made"),IF(N77="D",IF(ISBLANK(O77),"ok","Entries should not be made in both columns"),IF(ISBLANK(N77),IF(ISBLANK(O77),"Empty cell","ok"),IF(ISBLANK(O77),"ok","Entries should not be made in both columns")))))</f>
        <v>ok</v>
      </c>
      <c r="AE77" s="69" t="str">
        <f>IF(COUNTA($C77:$P77)=0,"",IF(C77="T",IF(ISBLANK($P77),"ok","No entry should be made"),IF(ISBLANK($P77),"Empty cell","ok")))</f>
        <v>ok</v>
      </c>
      <c r="AF77" s="5"/>
      <c r="AG77" s="10"/>
      <c r="AH77" s="10"/>
      <c r="AI77" s="10"/>
      <c r="AJ77" s="12" t="s">
        <v>5</v>
      </c>
      <c r="AK77" s="25"/>
      <c r="AL77" s="25"/>
      <c r="AM77" s="25"/>
    </row>
    <row r="78" spans="1:39" s="6" customFormat="1" ht="65.25" thickTop="1" thickBot="1" x14ac:dyDescent="0.25">
      <c r="A78" s="11">
        <v>44</v>
      </c>
      <c r="B78" s="45" t="str">
        <f>IF(COUNTIF(R78:AE78,"")=No_of_Columns,"",IF(COUNTIF(R78:AE78,"ok")=No_of_Columns,"ok","Incomplete"))</f>
        <v>ok</v>
      </c>
      <c r="C78" s="41" t="s">
        <v>352</v>
      </c>
      <c r="D78" s="75" t="s">
        <v>185</v>
      </c>
      <c r="E78" s="75" t="s">
        <v>186</v>
      </c>
      <c r="F78" s="75" t="s">
        <v>187</v>
      </c>
      <c r="G78" s="37"/>
      <c r="H78" s="35" t="s">
        <v>497</v>
      </c>
      <c r="I78" s="75" t="s">
        <v>508</v>
      </c>
      <c r="J78" s="75" t="s">
        <v>354</v>
      </c>
      <c r="K78" s="75" t="s">
        <v>404</v>
      </c>
      <c r="L78" s="36" t="s">
        <v>188</v>
      </c>
      <c r="M78" s="37" t="s">
        <v>385</v>
      </c>
      <c r="N78" s="37"/>
      <c r="O78" s="35" t="s">
        <v>498</v>
      </c>
      <c r="P78" s="48" t="s">
        <v>499</v>
      </c>
      <c r="Q78" s="62"/>
      <c r="R78" s="69" t="str">
        <f>IF(COUNTA($C78:$P78)=0,"",IF(ISBLANK($C78),"Empty cell",IF(OR($C78="I",$C78="R",$C78="T"),"ok","Entry should be one of 'I', 'R', or 'T'")))</f>
        <v>ok</v>
      </c>
      <c r="S78" s="69" t="str">
        <f>IF(COUNTA($C78:$P78)=0,"",IF(ISBLANK(D78),"Empty cell","ok"))</f>
        <v>ok</v>
      </c>
      <c r="T78" s="69" t="str">
        <f>IF(COUNTA($C78:$P78)=0,"",IF(ISBLANK(E78),"Empty cell","ok"))</f>
        <v>ok</v>
      </c>
      <c r="U78" s="69" t="str">
        <f>IF(COUNTA($C78:$P78)=0,"",IF(ISBLANK(F78),"Empty cell",IF(IF(ISERROR(FIND("@",F78)),1,0)+IF(ISERROR(FIND(".",F78)),1,0)&gt;0,"Entry is not an email address","ok")))</f>
        <v>ok</v>
      </c>
      <c r="V78" s="69" t="str">
        <f>IF(COUNTA($C78:$P78)=0,"",IF(G78="D",IF(ISBLANK(H78),"ok","Entries should not be made in both columns"),IF(ISBLANK(G78),IF(ISBLANK(H78),"Empty cell","ok"),"Entry should be 'D'")))</f>
        <v>ok</v>
      </c>
      <c r="W78" s="69" t="str">
        <f>IF(COUNTA($C78:$P78)=0,"",IF(G78="D",IF(ISBLANK(H78),"ok","Entries should not be made in both columns"),IF(ISBLANK(G78),IF(ISBLANK(H78),"Empty cell","ok"),IF(ISBLANK(H78),"ok","Entries should not be made in both columns"))))</f>
        <v>ok</v>
      </c>
      <c r="X78" s="69" t="str">
        <f>IF(COUNTA($C78:$P78)=0,"",IF(ISBLANK($I78),"Empty cell","ok"))</f>
        <v>ok</v>
      </c>
      <c r="Y78" s="69" t="str">
        <f>IF(COUNTA($C78:$P78)=0,"",IF(ISBLANK($J78),"Empty cell","ok"))</f>
        <v>ok</v>
      </c>
      <c r="Z78" s="69" t="str">
        <f>IF(COUNTA($C78:$P78)=0,"",IF(ISBLANK($K78),"Empty cell","ok"))</f>
        <v>ok</v>
      </c>
      <c r="AA78" s="69" t="str">
        <f>IF(COUNTA($C78:$P78)=0,"",IF(ISBLANK($L78),"Empty cell","ok"))</f>
        <v>ok</v>
      </c>
      <c r="AB78" s="69" t="str">
        <f>IF(COUNTA($C78:$P78)=0,"",IF(C78="T",IF(ISBLANK($M78),"ok","No entry should be made"),IF(ISBLANK($M78),"Empty cell",IF(OR($M78="V",$M78="NV"),"ok","Entry should be one of 'V' or 'NV'"))))</f>
        <v>ok</v>
      </c>
      <c r="AC78" s="69" t="str">
        <f>IF(COUNTA($C78:$P78)=0,"",IF(C78="T",IF(ISBLANK($N78),"ok","No entry should be made"),IF(N78="D",IF(ISBLANK(O78),"ok","Entries should not be made in both columns"),IF(ISBLANK(N78),IF(ISBLANK(O78),"Empty cell","ok"),"Entry should be 'D'"))))</f>
        <v>ok</v>
      </c>
      <c r="AD78" s="69" t="str">
        <f>IF(COUNTA($C78:$P78)=0,"",IF(C78="T",IF(ISBLANK($O78),"ok","No entry should be made"),IF(N78="D",IF(ISBLANK(O78),"ok","Entries should not be made in both columns"),IF(ISBLANK(N78),IF(ISBLANK(O78),"Empty cell","ok"),IF(ISBLANK(O78),"ok","Entries should not be made in both columns")))))</f>
        <v>ok</v>
      </c>
      <c r="AE78" s="69" t="str">
        <f>IF(COUNTA($C78:$P78)=0,"",IF(C78="T",IF(ISBLANK($P78),"ok","No entry should be made"),IF(ISBLANK($P78),"Empty cell","ok")))</f>
        <v>ok</v>
      </c>
      <c r="AF78" s="5"/>
      <c r="AG78" s="10"/>
      <c r="AH78" s="10"/>
      <c r="AI78" s="10"/>
      <c r="AJ78" s="12" t="s">
        <v>5</v>
      </c>
      <c r="AK78" s="25"/>
      <c r="AL78" s="25"/>
      <c r="AM78" s="25"/>
    </row>
    <row r="79" spans="1:39" s="6" customFormat="1" ht="39.75" thickTop="1" thickBot="1" x14ac:dyDescent="0.25">
      <c r="A79" s="11">
        <v>117</v>
      </c>
      <c r="B79" s="45" t="str">
        <f>IF(COUNTIF(R79:AE79,"")=No_of_Columns,"",IF(COUNTIF(R79:AE79,"ok")=No_of_Columns,"ok","Incomplete"))</f>
        <v>ok</v>
      </c>
      <c r="C79" s="41" t="s">
        <v>352</v>
      </c>
      <c r="D79" s="75" t="s">
        <v>292</v>
      </c>
      <c r="E79" s="75" t="s">
        <v>293</v>
      </c>
      <c r="F79" s="75" t="s">
        <v>294</v>
      </c>
      <c r="G79" s="37"/>
      <c r="H79" s="35" t="s">
        <v>497</v>
      </c>
      <c r="I79" s="75" t="s">
        <v>372</v>
      </c>
      <c r="J79" s="75" t="s">
        <v>354</v>
      </c>
      <c r="K79" s="75" t="s">
        <v>519</v>
      </c>
      <c r="L79" s="36" t="s">
        <v>295</v>
      </c>
      <c r="M79" s="37" t="s">
        <v>384</v>
      </c>
      <c r="N79" s="37"/>
      <c r="O79" s="35" t="s">
        <v>498</v>
      </c>
      <c r="P79" s="48" t="s">
        <v>499</v>
      </c>
      <c r="Q79" s="62"/>
      <c r="R79" s="69" t="str">
        <f>IF(COUNTA($C79:$P79)=0,"",IF(ISBLANK($C79),"Empty cell",IF(OR($C79="I",$C79="R",$C79="T"),"ok","Entry should be one of 'I', 'R', or 'T'")))</f>
        <v>ok</v>
      </c>
      <c r="S79" s="69" t="str">
        <f>IF(COUNTA($C79:$P79)=0,"",IF(ISBLANK(D79),"Empty cell","ok"))</f>
        <v>ok</v>
      </c>
      <c r="T79" s="69" t="str">
        <f>IF(COUNTA($C79:$P79)=0,"",IF(ISBLANK(E79),"Empty cell","ok"))</f>
        <v>ok</v>
      </c>
      <c r="U79" s="69" t="str">
        <f>IF(COUNTA($C79:$P79)=0,"",IF(ISBLANK(F79),"Empty cell",IF(IF(ISERROR(FIND("@",F79)),1,0)+IF(ISERROR(FIND(".",F79)),1,0)&gt;0,"Entry is not an email address","ok")))</f>
        <v>ok</v>
      </c>
      <c r="V79" s="69" t="str">
        <f>IF(COUNTA($C79:$P79)=0,"",IF(G79="D",IF(ISBLANK(H79),"ok","Entries should not be made in both columns"),IF(ISBLANK(G79),IF(ISBLANK(H79),"Empty cell","ok"),"Entry should be 'D'")))</f>
        <v>ok</v>
      </c>
      <c r="W79" s="69" t="str">
        <f>IF(COUNTA($C79:$P79)=0,"",IF(G79="D",IF(ISBLANK(H79),"ok","Entries should not be made in both columns"),IF(ISBLANK(G79),IF(ISBLANK(H79),"Empty cell","ok"),IF(ISBLANK(H79),"ok","Entries should not be made in both columns"))))</f>
        <v>ok</v>
      </c>
      <c r="X79" s="69" t="str">
        <f>IF(COUNTA($C79:$P79)=0,"",IF(ISBLANK($I79),"Empty cell","ok"))</f>
        <v>ok</v>
      </c>
      <c r="Y79" s="69" t="str">
        <f>IF(COUNTA($C79:$P79)=0,"",IF(ISBLANK($J79),"Empty cell","ok"))</f>
        <v>ok</v>
      </c>
      <c r="Z79" s="69" t="str">
        <f>IF(COUNTA($C79:$P79)=0,"",IF(ISBLANK($K79),"Empty cell","ok"))</f>
        <v>ok</v>
      </c>
      <c r="AA79" s="69" t="str">
        <f>IF(COUNTA($C79:$P79)=0,"",IF(ISBLANK($L79),"Empty cell","ok"))</f>
        <v>ok</v>
      </c>
      <c r="AB79" s="69" t="str">
        <f>IF(COUNTA($C79:$P79)=0,"",IF(C79="T",IF(ISBLANK($M79),"ok","No entry should be made"),IF(ISBLANK($M79),"Empty cell",IF(OR($M79="V",$M79="NV"),"ok","Entry should be one of 'V' or 'NV'"))))</f>
        <v>ok</v>
      </c>
      <c r="AC79" s="69" t="str">
        <f>IF(COUNTA($C79:$P79)=0,"",IF(C79="T",IF(ISBLANK($N79),"ok","No entry should be made"),IF(N79="D",IF(ISBLANK(O79),"ok","Entries should not be made in both columns"),IF(ISBLANK(N79),IF(ISBLANK(O79),"Empty cell","ok"),"Entry should be 'D'"))))</f>
        <v>ok</v>
      </c>
      <c r="AD79" s="69" t="str">
        <f>IF(COUNTA($C79:$P79)=0,"",IF(C79="T",IF(ISBLANK($O79),"ok","No entry should be made"),IF(N79="D",IF(ISBLANK(O79),"ok","Entries should not be made in both columns"),IF(ISBLANK(N79),IF(ISBLANK(O79),"Empty cell","ok"),IF(ISBLANK(O79),"ok","Entries should not be made in both columns")))))</f>
        <v>ok</v>
      </c>
      <c r="AE79" s="69" t="str">
        <f>IF(COUNTA($C79:$P79)=0,"",IF(C79="T",IF(ISBLANK($P79),"ok","No entry should be made"),IF(ISBLANK($P79),"Empty cell","ok")))</f>
        <v>ok</v>
      </c>
      <c r="AF79" s="5"/>
      <c r="AG79" s="10"/>
      <c r="AH79" s="10"/>
      <c r="AI79" s="10"/>
      <c r="AJ79" s="12" t="s">
        <v>5</v>
      </c>
      <c r="AK79" s="25"/>
      <c r="AL79" s="25"/>
      <c r="AM79" s="25"/>
    </row>
    <row r="80" spans="1:39" s="6" customFormat="1" ht="39.75" thickTop="1" thickBot="1" x14ac:dyDescent="0.25">
      <c r="A80" s="11">
        <v>118</v>
      </c>
      <c r="B80" s="45" t="str">
        <f>IF(COUNTIF(R80:AE80,"")=No_of_Columns,"",IF(COUNTIF(R80:AE80,"ok")=No_of_Columns,"ok","Incomplete"))</f>
        <v>ok</v>
      </c>
      <c r="C80" s="41" t="s">
        <v>352</v>
      </c>
      <c r="D80" s="75" t="s">
        <v>292</v>
      </c>
      <c r="E80" s="75" t="s">
        <v>293</v>
      </c>
      <c r="F80" s="75" t="s">
        <v>294</v>
      </c>
      <c r="G80" s="37"/>
      <c r="H80" s="35" t="s">
        <v>497</v>
      </c>
      <c r="I80" s="75" t="s">
        <v>372</v>
      </c>
      <c r="J80" s="75" t="s">
        <v>354</v>
      </c>
      <c r="K80" s="75" t="s">
        <v>520</v>
      </c>
      <c r="L80" s="36" t="s">
        <v>296</v>
      </c>
      <c r="M80" s="37" t="s">
        <v>384</v>
      </c>
      <c r="N80" s="37"/>
      <c r="O80" s="35" t="s">
        <v>498</v>
      </c>
      <c r="P80" s="48" t="s">
        <v>499</v>
      </c>
      <c r="Q80" s="62"/>
      <c r="R80" s="69" t="str">
        <f>IF(COUNTA($C80:$P80)=0,"",IF(ISBLANK($C80),"Empty cell",IF(OR($C80="I",$C80="R",$C80="T"),"ok","Entry should be one of 'I', 'R', or 'T'")))</f>
        <v>ok</v>
      </c>
      <c r="S80" s="69" t="str">
        <f>IF(COUNTA($C80:$P80)=0,"",IF(ISBLANK(D80),"Empty cell","ok"))</f>
        <v>ok</v>
      </c>
      <c r="T80" s="69" t="str">
        <f>IF(COUNTA($C80:$P80)=0,"",IF(ISBLANK(E80),"Empty cell","ok"))</f>
        <v>ok</v>
      </c>
      <c r="U80" s="69" t="str">
        <f>IF(COUNTA($C80:$P80)=0,"",IF(ISBLANK(F80),"Empty cell",IF(IF(ISERROR(FIND("@",F80)),1,0)+IF(ISERROR(FIND(".",F80)),1,0)&gt;0,"Entry is not an email address","ok")))</f>
        <v>ok</v>
      </c>
      <c r="V80" s="69" t="str">
        <f>IF(COUNTA($C80:$P80)=0,"",IF(G80="D",IF(ISBLANK(H80),"ok","Entries should not be made in both columns"),IF(ISBLANK(G80),IF(ISBLANK(H80),"Empty cell","ok"),"Entry should be 'D'")))</f>
        <v>ok</v>
      </c>
      <c r="W80" s="69" t="str">
        <f>IF(COUNTA($C80:$P80)=0,"",IF(G80="D",IF(ISBLANK(H80),"ok","Entries should not be made in both columns"),IF(ISBLANK(G80),IF(ISBLANK(H80),"Empty cell","ok"),IF(ISBLANK(H80),"ok","Entries should not be made in both columns"))))</f>
        <v>ok</v>
      </c>
      <c r="X80" s="69" t="str">
        <f>IF(COUNTA($C80:$P80)=0,"",IF(ISBLANK($I80),"Empty cell","ok"))</f>
        <v>ok</v>
      </c>
      <c r="Y80" s="69" t="str">
        <f>IF(COUNTA($C80:$P80)=0,"",IF(ISBLANK($J80),"Empty cell","ok"))</f>
        <v>ok</v>
      </c>
      <c r="Z80" s="69" t="str">
        <f>IF(COUNTA($C80:$P80)=0,"",IF(ISBLANK($K80),"Empty cell","ok"))</f>
        <v>ok</v>
      </c>
      <c r="AA80" s="69" t="str">
        <f>IF(COUNTA($C80:$P80)=0,"",IF(ISBLANK($L80),"Empty cell","ok"))</f>
        <v>ok</v>
      </c>
      <c r="AB80" s="69" t="str">
        <f>IF(COUNTA($C80:$P80)=0,"",IF(C80="T",IF(ISBLANK($M80),"ok","No entry should be made"),IF(ISBLANK($M80),"Empty cell",IF(OR($M80="V",$M80="NV"),"ok","Entry should be one of 'V' or 'NV'"))))</f>
        <v>ok</v>
      </c>
      <c r="AC80" s="69" t="str">
        <f>IF(COUNTA($C80:$P80)=0,"",IF(C80="T",IF(ISBLANK($N80),"ok","No entry should be made"),IF(N80="D",IF(ISBLANK(O80),"ok","Entries should not be made in both columns"),IF(ISBLANK(N80),IF(ISBLANK(O80),"Empty cell","ok"),"Entry should be 'D'"))))</f>
        <v>ok</v>
      </c>
      <c r="AD80" s="69" t="str">
        <f>IF(COUNTA($C80:$P80)=0,"",IF(C80="T",IF(ISBLANK($O80),"ok","No entry should be made"),IF(N80="D",IF(ISBLANK(O80),"ok","Entries should not be made in both columns"),IF(ISBLANK(N80),IF(ISBLANK(O80),"Empty cell","ok"),IF(ISBLANK(O80),"ok","Entries should not be made in both columns")))))</f>
        <v>ok</v>
      </c>
      <c r="AE80" s="69" t="str">
        <f>IF(COUNTA($C80:$P80)=0,"",IF(C80="T",IF(ISBLANK($P80),"ok","No entry should be made"),IF(ISBLANK($P80),"Empty cell","ok")))</f>
        <v>ok</v>
      </c>
      <c r="AF80" s="5"/>
      <c r="AG80" s="10"/>
      <c r="AH80" s="10"/>
      <c r="AI80" s="10"/>
      <c r="AJ80" s="12" t="s">
        <v>5</v>
      </c>
      <c r="AK80" s="25"/>
      <c r="AL80" s="25"/>
      <c r="AM80" s="25"/>
    </row>
    <row r="81" spans="1:39" s="6" customFormat="1" ht="39.75" thickTop="1" thickBot="1" x14ac:dyDescent="0.25">
      <c r="A81" s="11">
        <v>120</v>
      </c>
      <c r="B81" s="45" t="str">
        <f>IF(COUNTIF(R81:AE81,"")=No_of_Columns,"",IF(COUNTIF(R81:AE81,"ok")=No_of_Columns,"ok","Incomplete"))</f>
        <v>ok</v>
      </c>
      <c r="C81" s="41" t="s">
        <v>352</v>
      </c>
      <c r="D81" s="75" t="s">
        <v>292</v>
      </c>
      <c r="E81" s="75" t="s">
        <v>293</v>
      </c>
      <c r="F81" s="75" t="s">
        <v>294</v>
      </c>
      <c r="G81" s="37"/>
      <c r="H81" s="35" t="s">
        <v>497</v>
      </c>
      <c r="I81" s="75" t="s">
        <v>372</v>
      </c>
      <c r="J81" s="75" t="s">
        <v>354</v>
      </c>
      <c r="K81" s="75" t="s">
        <v>461</v>
      </c>
      <c r="L81" s="36" t="s">
        <v>298</v>
      </c>
      <c r="M81" s="37" t="s">
        <v>384</v>
      </c>
      <c r="N81" s="37"/>
      <c r="O81" s="35" t="s">
        <v>498</v>
      </c>
      <c r="P81" s="48" t="s">
        <v>499</v>
      </c>
      <c r="Q81" s="62"/>
      <c r="R81" s="69" t="str">
        <f>IF(COUNTA($C81:$P81)=0,"",IF(ISBLANK($C81),"Empty cell",IF(OR($C81="I",$C81="R",$C81="T"),"ok","Entry should be one of 'I', 'R', or 'T'")))</f>
        <v>ok</v>
      </c>
      <c r="S81" s="69" t="str">
        <f>IF(COUNTA($C81:$P81)=0,"",IF(ISBLANK(D81),"Empty cell","ok"))</f>
        <v>ok</v>
      </c>
      <c r="T81" s="69" t="str">
        <f>IF(COUNTA($C81:$P81)=0,"",IF(ISBLANK(E81),"Empty cell","ok"))</f>
        <v>ok</v>
      </c>
      <c r="U81" s="69" t="str">
        <f>IF(COUNTA($C81:$P81)=0,"",IF(ISBLANK(F81),"Empty cell",IF(IF(ISERROR(FIND("@",F81)),1,0)+IF(ISERROR(FIND(".",F81)),1,0)&gt;0,"Entry is not an email address","ok")))</f>
        <v>ok</v>
      </c>
      <c r="V81" s="69" t="str">
        <f>IF(COUNTA($C81:$P81)=0,"",IF(G81="D",IF(ISBLANK(H81),"ok","Entries should not be made in both columns"),IF(ISBLANK(G81),IF(ISBLANK(H81),"Empty cell","ok"),"Entry should be 'D'")))</f>
        <v>ok</v>
      </c>
      <c r="W81" s="69" t="str">
        <f>IF(COUNTA($C81:$P81)=0,"",IF(G81="D",IF(ISBLANK(H81),"ok","Entries should not be made in both columns"),IF(ISBLANK(G81),IF(ISBLANK(H81),"Empty cell","ok"),IF(ISBLANK(H81),"ok","Entries should not be made in both columns"))))</f>
        <v>ok</v>
      </c>
      <c r="X81" s="69" t="str">
        <f>IF(COUNTA($C81:$P81)=0,"",IF(ISBLANK($I81),"Empty cell","ok"))</f>
        <v>ok</v>
      </c>
      <c r="Y81" s="69" t="str">
        <f>IF(COUNTA($C81:$P81)=0,"",IF(ISBLANK($J81),"Empty cell","ok"))</f>
        <v>ok</v>
      </c>
      <c r="Z81" s="69" t="str">
        <f>IF(COUNTA($C81:$P81)=0,"",IF(ISBLANK($K81),"Empty cell","ok"))</f>
        <v>ok</v>
      </c>
      <c r="AA81" s="69" t="str">
        <f>IF(COUNTA($C81:$P81)=0,"",IF(ISBLANK($L81),"Empty cell","ok"))</f>
        <v>ok</v>
      </c>
      <c r="AB81" s="69" t="str">
        <f>IF(COUNTA($C81:$P81)=0,"",IF(C81="T",IF(ISBLANK($M81),"ok","No entry should be made"),IF(ISBLANK($M81),"Empty cell",IF(OR($M81="V",$M81="NV"),"ok","Entry should be one of 'V' or 'NV'"))))</f>
        <v>ok</v>
      </c>
      <c r="AC81" s="69" t="str">
        <f>IF(COUNTA($C81:$P81)=0,"",IF(C81="T",IF(ISBLANK($N81),"ok","No entry should be made"),IF(N81="D",IF(ISBLANK(O81),"ok","Entries should not be made in both columns"),IF(ISBLANK(N81),IF(ISBLANK(O81),"Empty cell","ok"),"Entry should be 'D'"))))</f>
        <v>ok</v>
      </c>
      <c r="AD81" s="69" t="str">
        <f>IF(COUNTA($C81:$P81)=0,"",IF(C81="T",IF(ISBLANK($O81),"ok","No entry should be made"),IF(N81="D",IF(ISBLANK(O81),"ok","Entries should not be made in both columns"),IF(ISBLANK(N81),IF(ISBLANK(O81),"Empty cell","ok"),IF(ISBLANK(O81),"ok","Entries should not be made in both columns")))))</f>
        <v>ok</v>
      </c>
      <c r="AE81" s="69" t="str">
        <f>IF(COUNTA($C81:$P81)=0,"",IF(C81="T",IF(ISBLANK($P81),"ok","No entry should be made"),IF(ISBLANK($P81),"Empty cell","ok")))</f>
        <v>ok</v>
      </c>
      <c r="AF81" s="5"/>
      <c r="AG81" s="10"/>
      <c r="AH81" s="10"/>
      <c r="AI81" s="10"/>
      <c r="AJ81" s="12" t="s">
        <v>5</v>
      </c>
      <c r="AK81" s="25"/>
      <c r="AL81" s="25"/>
      <c r="AM81" s="25"/>
    </row>
    <row r="82" spans="1:39" s="6" customFormat="1" ht="39.75" thickTop="1" thickBot="1" x14ac:dyDescent="0.25">
      <c r="A82" s="11">
        <v>119</v>
      </c>
      <c r="B82" s="45" t="str">
        <f>IF(COUNTIF(R82:AE82,"")=No_of_Columns,"",IF(COUNTIF(R82:AE82,"ok")=No_of_Columns,"ok","Incomplete"))</f>
        <v>ok</v>
      </c>
      <c r="C82" s="41" t="s">
        <v>352</v>
      </c>
      <c r="D82" s="75" t="s">
        <v>292</v>
      </c>
      <c r="E82" s="75" t="s">
        <v>293</v>
      </c>
      <c r="F82" s="75" t="s">
        <v>294</v>
      </c>
      <c r="G82" s="37"/>
      <c r="H82" s="35" t="s">
        <v>497</v>
      </c>
      <c r="I82" s="75" t="s">
        <v>372</v>
      </c>
      <c r="J82" s="75" t="s">
        <v>354</v>
      </c>
      <c r="K82" s="75" t="s">
        <v>460</v>
      </c>
      <c r="L82" s="36" t="s">
        <v>297</v>
      </c>
      <c r="M82" s="37" t="s">
        <v>384</v>
      </c>
      <c r="N82" s="37"/>
      <c r="O82" s="35" t="s">
        <v>498</v>
      </c>
      <c r="P82" s="48" t="s">
        <v>499</v>
      </c>
      <c r="Q82" s="62"/>
      <c r="R82" s="69" t="str">
        <f>IF(COUNTA($C82:$P82)=0,"",IF(ISBLANK($C82),"Empty cell",IF(OR($C82="I",$C82="R",$C82="T"),"ok","Entry should be one of 'I', 'R', or 'T'")))</f>
        <v>ok</v>
      </c>
      <c r="S82" s="69" t="str">
        <f>IF(COUNTA($C82:$P82)=0,"",IF(ISBLANK(D82),"Empty cell","ok"))</f>
        <v>ok</v>
      </c>
      <c r="T82" s="69" t="str">
        <f>IF(COUNTA($C82:$P82)=0,"",IF(ISBLANK(E82),"Empty cell","ok"))</f>
        <v>ok</v>
      </c>
      <c r="U82" s="69" t="str">
        <f>IF(COUNTA($C82:$P82)=0,"",IF(ISBLANK(F82),"Empty cell",IF(IF(ISERROR(FIND("@",F82)),1,0)+IF(ISERROR(FIND(".",F82)),1,0)&gt;0,"Entry is not an email address","ok")))</f>
        <v>ok</v>
      </c>
      <c r="V82" s="69" t="str">
        <f>IF(COUNTA($C82:$P82)=0,"",IF(G82="D",IF(ISBLANK(H82),"ok","Entries should not be made in both columns"),IF(ISBLANK(G82),IF(ISBLANK(H82),"Empty cell","ok"),"Entry should be 'D'")))</f>
        <v>ok</v>
      </c>
      <c r="W82" s="69" t="str">
        <f>IF(COUNTA($C82:$P82)=0,"",IF(G82="D",IF(ISBLANK(H82),"ok","Entries should not be made in both columns"),IF(ISBLANK(G82),IF(ISBLANK(H82),"Empty cell","ok"),IF(ISBLANK(H82),"ok","Entries should not be made in both columns"))))</f>
        <v>ok</v>
      </c>
      <c r="X82" s="69" t="str">
        <f>IF(COUNTA($C82:$P82)=0,"",IF(ISBLANK($I82),"Empty cell","ok"))</f>
        <v>ok</v>
      </c>
      <c r="Y82" s="69" t="str">
        <f>IF(COUNTA($C82:$P82)=0,"",IF(ISBLANK($J82),"Empty cell","ok"))</f>
        <v>ok</v>
      </c>
      <c r="Z82" s="69" t="str">
        <f>IF(COUNTA($C82:$P82)=0,"",IF(ISBLANK($K82),"Empty cell","ok"))</f>
        <v>ok</v>
      </c>
      <c r="AA82" s="69" t="str">
        <f>IF(COUNTA($C82:$P82)=0,"",IF(ISBLANK($L82),"Empty cell","ok"))</f>
        <v>ok</v>
      </c>
      <c r="AB82" s="69" t="str">
        <f>IF(COUNTA($C82:$P82)=0,"",IF(C82="T",IF(ISBLANK($M82),"ok","No entry should be made"),IF(ISBLANK($M82),"Empty cell",IF(OR($M82="V",$M82="NV"),"ok","Entry should be one of 'V' or 'NV'"))))</f>
        <v>ok</v>
      </c>
      <c r="AC82" s="69" t="str">
        <f>IF(COUNTA($C82:$P82)=0,"",IF(C82="T",IF(ISBLANK($N82),"ok","No entry should be made"),IF(N82="D",IF(ISBLANK(O82),"ok","Entries should not be made in both columns"),IF(ISBLANK(N82),IF(ISBLANK(O82),"Empty cell","ok"),"Entry should be 'D'"))))</f>
        <v>ok</v>
      </c>
      <c r="AD82" s="69" t="str">
        <f>IF(COUNTA($C82:$P82)=0,"",IF(C82="T",IF(ISBLANK($O82),"ok","No entry should be made"),IF(N82="D",IF(ISBLANK(O82),"ok","Entries should not be made in both columns"),IF(ISBLANK(N82),IF(ISBLANK(O82),"Empty cell","ok"),IF(ISBLANK(O82),"ok","Entries should not be made in both columns")))))</f>
        <v>ok</v>
      </c>
      <c r="AE82" s="69" t="str">
        <f>IF(COUNTA($C82:$P82)=0,"",IF(C82="T",IF(ISBLANK($P82),"ok","No entry should be made"),IF(ISBLANK($P82),"Empty cell","ok")))</f>
        <v>ok</v>
      </c>
      <c r="AF82" s="5"/>
      <c r="AG82" s="10"/>
      <c r="AH82" s="10"/>
      <c r="AI82" s="10"/>
      <c r="AJ82" s="12" t="s">
        <v>5</v>
      </c>
      <c r="AK82" s="25"/>
      <c r="AL82" s="25"/>
      <c r="AM82" s="25"/>
    </row>
    <row r="83" spans="1:39" s="6" customFormat="1" ht="78" thickTop="1" thickBot="1" x14ac:dyDescent="0.25">
      <c r="A83" s="11">
        <v>24</v>
      </c>
      <c r="B83" s="45" t="str">
        <f>IF(COUNTIF(R83:AE83,"")=No_of_Columns,"",IF(COUNTIF(R83:AE83,"ok")=No_of_Columns,"ok","Incomplete"))</f>
        <v>ok</v>
      </c>
      <c r="C83" s="41" t="s">
        <v>352</v>
      </c>
      <c r="D83" s="75" t="s">
        <v>148</v>
      </c>
      <c r="E83" s="75" t="s">
        <v>149</v>
      </c>
      <c r="F83" s="75" t="s">
        <v>150</v>
      </c>
      <c r="G83" s="37"/>
      <c r="H83" s="35" t="s">
        <v>497</v>
      </c>
      <c r="I83" s="75" t="s">
        <v>356</v>
      </c>
      <c r="J83" s="75" t="s">
        <v>354</v>
      </c>
      <c r="K83" s="75" t="s">
        <v>517</v>
      </c>
      <c r="L83" s="36" t="s">
        <v>156</v>
      </c>
      <c r="M83" s="37" t="s">
        <v>385</v>
      </c>
      <c r="N83" s="37"/>
      <c r="O83" s="35" t="s">
        <v>498</v>
      </c>
      <c r="P83" s="48" t="s">
        <v>499</v>
      </c>
      <c r="Q83" s="62"/>
      <c r="R83" s="69" t="str">
        <f>IF(COUNTA($C83:$P83)=0,"",IF(ISBLANK($C83),"Empty cell",IF(OR($C83="I",$C83="R",$C83="T"),"ok","Entry should be one of 'I', 'R', or 'T'")))</f>
        <v>ok</v>
      </c>
      <c r="S83" s="69" t="str">
        <f>IF(COUNTA($C83:$P83)=0,"",IF(ISBLANK(D83),"Empty cell","ok"))</f>
        <v>ok</v>
      </c>
      <c r="T83" s="69" t="str">
        <f>IF(COUNTA($C83:$P83)=0,"",IF(ISBLANK(E83),"Empty cell","ok"))</f>
        <v>ok</v>
      </c>
      <c r="U83" s="69" t="str">
        <f>IF(COUNTA($C83:$P83)=0,"",IF(ISBLANK(F83),"Empty cell",IF(IF(ISERROR(FIND("@",F83)),1,0)+IF(ISERROR(FIND(".",F83)),1,0)&gt;0,"Entry is not an email address","ok")))</f>
        <v>ok</v>
      </c>
      <c r="V83" s="69" t="str">
        <f>IF(COUNTA($C83:$P83)=0,"",IF(G83="D",IF(ISBLANK(H83),"ok","Entries should not be made in both columns"),IF(ISBLANK(G83),IF(ISBLANK(H83),"Empty cell","ok"),"Entry should be 'D'")))</f>
        <v>ok</v>
      </c>
      <c r="W83" s="69" t="str">
        <f>IF(COUNTA($C83:$P83)=0,"",IF(G83="D",IF(ISBLANK(H83),"ok","Entries should not be made in both columns"),IF(ISBLANK(G83),IF(ISBLANK(H83),"Empty cell","ok"),IF(ISBLANK(H83),"ok","Entries should not be made in both columns"))))</f>
        <v>ok</v>
      </c>
      <c r="X83" s="69" t="str">
        <f>IF(COUNTA($C83:$P83)=0,"",IF(ISBLANK($I83),"Empty cell","ok"))</f>
        <v>ok</v>
      </c>
      <c r="Y83" s="69" t="str">
        <f>IF(COUNTA($C83:$P83)=0,"",IF(ISBLANK($J83),"Empty cell","ok"))</f>
        <v>ok</v>
      </c>
      <c r="Z83" s="69" t="str">
        <f>IF(COUNTA($C83:$P83)=0,"",IF(ISBLANK($K83),"Empty cell","ok"))</f>
        <v>ok</v>
      </c>
      <c r="AA83" s="69" t="str">
        <f>IF(COUNTA($C83:$P83)=0,"",IF(ISBLANK($L83),"Empty cell","ok"))</f>
        <v>ok</v>
      </c>
      <c r="AB83" s="69" t="str">
        <f>IF(COUNTA($C83:$P83)=0,"",IF(C83="T",IF(ISBLANK($M83),"ok","No entry should be made"),IF(ISBLANK($M83),"Empty cell",IF(OR($M83="V",$M83="NV"),"ok","Entry should be one of 'V' or 'NV'"))))</f>
        <v>ok</v>
      </c>
      <c r="AC83" s="69" t="str">
        <f>IF(COUNTA($C83:$P83)=0,"",IF(C83="T",IF(ISBLANK($N83),"ok","No entry should be made"),IF(N83="D",IF(ISBLANK(O83),"ok","Entries should not be made in both columns"),IF(ISBLANK(N83),IF(ISBLANK(O83),"Empty cell","ok"),"Entry should be 'D'"))))</f>
        <v>ok</v>
      </c>
      <c r="AD83" s="69" t="str">
        <f>IF(COUNTA($C83:$P83)=0,"",IF(C83="T",IF(ISBLANK($O83),"ok","No entry should be made"),IF(N83="D",IF(ISBLANK(O83),"ok","Entries should not be made in both columns"),IF(ISBLANK(N83),IF(ISBLANK(O83),"Empty cell","ok"),IF(ISBLANK(O83),"ok","Entries should not be made in both columns")))))</f>
        <v>ok</v>
      </c>
      <c r="AE83" s="69" t="str">
        <f>IF(COUNTA($C83:$P83)=0,"",IF(C83="T",IF(ISBLANK($P83),"ok","No entry should be made"),IF(ISBLANK($P83),"Empty cell","ok")))</f>
        <v>ok</v>
      </c>
      <c r="AF83" s="5"/>
      <c r="AG83" s="10"/>
      <c r="AH83" s="10"/>
      <c r="AI83" s="10"/>
      <c r="AJ83" s="12" t="s">
        <v>5</v>
      </c>
      <c r="AK83" s="25"/>
      <c r="AL83" s="25"/>
      <c r="AM83" s="25"/>
    </row>
    <row r="84" spans="1:39" s="6" customFormat="1" ht="90.75" thickTop="1" thickBot="1" x14ac:dyDescent="0.25">
      <c r="A84" s="11">
        <v>19</v>
      </c>
      <c r="B84" s="45" t="str">
        <f>IF(COUNTIF(R84:AE84,"")=No_of_Columns,"",IF(COUNTIF(R84:AE84,"ok")=No_of_Columns,"ok","Incomplete"))</f>
        <v>ok</v>
      </c>
      <c r="C84" s="41" t="s">
        <v>352</v>
      </c>
      <c r="D84" s="75" t="s">
        <v>148</v>
      </c>
      <c r="E84" s="75" t="s">
        <v>149</v>
      </c>
      <c r="F84" s="75" t="s">
        <v>150</v>
      </c>
      <c r="G84" s="37"/>
      <c r="H84" s="35" t="s">
        <v>497</v>
      </c>
      <c r="I84" s="75" t="s">
        <v>356</v>
      </c>
      <c r="J84" s="75" t="s">
        <v>354</v>
      </c>
      <c r="K84" s="75" t="s">
        <v>393</v>
      </c>
      <c r="L84" s="36" t="s">
        <v>151</v>
      </c>
      <c r="M84" s="37" t="s">
        <v>385</v>
      </c>
      <c r="N84" s="37"/>
      <c r="O84" s="35" t="s">
        <v>498</v>
      </c>
      <c r="P84" s="48" t="s">
        <v>499</v>
      </c>
      <c r="Q84" s="62"/>
      <c r="R84" s="69" t="str">
        <f>IF(COUNTA($C84:$P84)=0,"",IF(ISBLANK($C84),"Empty cell",IF(OR($C84="I",$C84="R",$C84="T"),"ok","Entry should be one of 'I', 'R', or 'T'")))</f>
        <v>ok</v>
      </c>
      <c r="S84" s="69" t="str">
        <f>IF(COUNTA($C84:$P84)=0,"",IF(ISBLANK(D84),"Empty cell","ok"))</f>
        <v>ok</v>
      </c>
      <c r="T84" s="69" t="str">
        <f>IF(COUNTA($C84:$P84)=0,"",IF(ISBLANK(E84),"Empty cell","ok"))</f>
        <v>ok</v>
      </c>
      <c r="U84" s="69" t="str">
        <f>IF(COUNTA($C84:$P84)=0,"",IF(ISBLANK(F84),"Empty cell",IF(IF(ISERROR(FIND("@",F84)),1,0)+IF(ISERROR(FIND(".",F84)),1,0)&gt;0,"Entry is not an email address","ok")))</f>
        <v>ok</v>
      </c>
      <c r="V84" s="69" t="str">
        <f>IF(COUNTA($C84:$P84)=0,"",IF(G84="D",IF(ISBLANK(H84),"ok","Entries should not be made in both columns"),IF(ISBLANK(G84),IF(ISBLANK(H84),"Empty cell","ok"),"Entry should be 'D'")))</f>
        <v>ok</v>
      </c>
      <c r="W84" s="69" t="str">
        <f>IF(COUNTA($C84:$P84)=0,"",IF(G84="D",IF(ISBLANK(H84),"ok","Entries should not be made in both columns"),IF(ISBLANK(G84),IF(ISBLANK(H84),"Empty cell","ok"),IF(ISBLANK(H84),"ok","Entries should not be made in both columns"))))</f>
        <v>ok</v>
      </c>
      <c r="X84" s="69" t="str">
        <f>IF(COUNTA($C84:$P84)=0,"",IF(ISBLANK($I84),"Empty cell","ok"))</f>
        <v>ok</v>
      </c>
      <c r="Y84" s="69" t="str">
        <f>IF(COUNTA($C84:$P84)=0,"",IF(ISBLANK($J84),"Empty cell","ok"))</f>
        <v>ok</v>
      </c>
      <c r="Z84" s="69" t="str">
        <f>IF(COUNTA($C84:$P84)=0,"",IF(ISBLANK($K84),"Empty cell","ok"))</f>
        <v>ok</v>
      </c>
      <c r="AA84" s="69" t="str">
        <f>IF(COUNTA($C84:$P84)=0,"",IF(ISBLANK($L84),"Empty cell","ok"))</f>
        <v>ok</v>
      </c>
      <c r="AB84" s="69" t="str">
        <f>IF(COUNTA($C84:$P84)=0,"",IF(C84="T",IF(ISBLANK($M84),"ok","No entry should be made"),IF(ISBLANK($M84),"Empty cell",IF(OR($M84="V",$M84="NV"),"ok","Entry should be one of 'V' or 'NV'"))))</f>
        <v>ok</v>
      </c>
      <c r="AC84" s="69" t="str">
        <f>IF(COUNTA($C84:$P84)=0,"",IF(C84="T",IF(ISBLANK($N84),"ok","No entry should be made"),IF(N84="D",IF(ISBLANK(O84),"ok","Entries should not be made in both columns"),IF(ISBLANK(N84),IF(ISBLANK(O84),"Empty cell","ok"),"Entry should be 'D'"))))</f>
        <v>ok</v>
      </c>
      <c r="AD84" s="69" t="str">
        <f>IF(COUNTA($C84:$P84)=0,"",IF(C84="T",IF(ISBLANK($O84),"ok","No entry should be made"),IF(N84="D",IF(ISBLANK(O84),"ok","Entries should not be made in both columns"),IF(ISBLANK(N84),IF(ISBLANK(O84),"Empty cell","ok"),IF(ISBLANK(O84),"ok","Entries should not be made in both columns")))))</f>
        <v>ok</v>
      </c>
      <c r="AE84" s="69" t="str">
        <f>IF(COUNTA($C84:$P84)=0,"",IF(C84="T",IF(ISBLANK($P84),"ok","No entry should be made"),IF(ISBLANK($P84),"Empty cell","ok")))</f>
        <v>ok</v>
      </c>
      <c r="AF84" s="5"/>
      <c r="AG84" s="10"/>
      <c r="AH84" s="10"/>
      <c r="AI84" s="10"/>
      <c r="AJ84" s="12" t="s">
        <v>5</v>
      </c>
      <c r="AK84" s="25"/>
      <c r="AL84" s="25"/>
      <c r="AM84" s="25"/>
    </row>
    <row r="85" spans="1:39" s="6" customFormat="1" ht="116.25" thickTop="1" thickBot="1" x14ac:dyDescent="0.25">
      <c r="A85" s="11">
        <v>121</v>
      </c>
      <c r="B85" s="45" t="str">
        <f>IF(COUNTIF(R85:AE85,"")=No_of_Columns,"",IF(COUNTIF(R85:AE85,"ok")=No_of_Columns,"ok","Incomplete"))</f>
        <v>ok</v>
      </c>
      <c r="C85" s="41" t="s">
        <v>352</v>
      </c>
      <c r="D85" s="75" t="s">
        <v>163</v>
      </c>
      <c r="E85" s="75" t="s">
        <v>164</v>
      </c>
      <c r="F85" s="75" t="s">
        <v>165</v>
      </c>
      <c r="G85" s="37"/>
      <c r="H85" s="35" t="s">
        <v>497</v>
      </c>
      <c r="I85" s="75" t="s">
        <v>357</v>
      </c>
      <c r="J85" s="75" t="s">
        <v>354</v>
      </c>
      <c r="K85" s="75" t="s">
        <v>397</v>
      </c>
      <c r="L85" s="36" t="s">
        <v>166</v>
      </c>
      <c r="M85" s="37" t="s">
        <v>384</v>
      </c>
      <c r="N85" s="37"/>
      <c r="O85" s="35" t="s">
        <v>498</v>
      </c>
      <c r="P85" s="48" t="s">
        <v>499</v>
      </c>
      <c r="Q85" s="62"/>
      <c r="R85" s="69" t="str">
        <f>IF(COUNTA($C85:$P85)=0,"",IF(ISBLANK($C85),"Empty cell",IF(OR($C85="I",$C85="R",$C85="T"),"ok","Entry should be one of 'I', 'R', or 'T'")))</f>
        <v>ok</v>
      </c>
      <c r="S85" s="69" t="str">
        <f>IF(COUNTA($C85:$P85)=0,"",IF(ISBLANK(D85),"Empty cell","ok"))</f>
        <v>ok</v>
      </c>
      <c r="T85" s="69" t="str">
        <f>IF(COUNTA($C85:$P85)=0,"",IF(ISBLANK(E85),"Empty cell","ok"))</f>
        <v>ok</v>
      </c>
      <c r="U85" s="69" t="str">
        <f>IF(COUNTA($C85:$P85)=0,"",IF(ISBLANK(F85),"Empty cell",IF(IF(ISERROR(FIND("@",F85)),1,0)+IF(ISERROR(FIND(".",F85)),1,0)&gt;0,"Entry is not an email address","ok")))</f>
        <v>ok</v>
      </c>
      <c r="V85" s="69" t="str">
        <f>IF(COUNTA($C85:$P85)=0,"",IF(G85="D",IF(ISBLANK(H85),"ok","Entries should not be made in both columns"),IF(ISBLANK(G85),IF(ISBLANK(H85),"Empty cell","ok"),"Entry should be 'D'")))</f>
        <v>ok</v>
      </c>
      <c r="W85" s="69" t="str">
        <f>IF(COUNTA($C85:$P85)=0,"",IF(G85="D",IF(ISBLANK(H85),"ok","Entries should not be made in both columns"),IF(ISBLANK(G85),IF(ISBLANK(H85),"Empty cell","ok"),IF(ISBLANK(H85),"ok","Entries should not be made in both columns"))))</f>
        <v>ok</v>
      </c>
      <c r="X85" s="69" t="str">
        <f>IF(COUNTA($C85:$P85)=0,"",IF(ISBLANK($I85),"Empty cell","ok"))</f>
        <v>ok</v>
      </c>
      <c r="Y85" s="69" t="str">
        <f>IF(COUNTA($C85:$P85)=0,"",IF(ISBLANK($J85),"Empty cell","ok"))</f>
        <v>ok</v>
      </c>
      <c r="Z85" s="69" t="str">
        <f>IF(COUNTA($C85:$P85)=0,"",IF(ISBLANK($K85),"Empty cell","ok"))</f>
        <v>ok</v>
      </c>
      <c r="AA85" s="69" t="str">
        <f>IF(COUNTA($C85:$P85)=0,"",IF(ISBLANK($L85),"Empty cell","ok"))</f>
        <v>ok</v>
      </c>
      <c r="AB85" s="69" t="str">
        <f>IF(COUNTA($C85:$P85)=0,"",IF(C85="T",IF(ISBLANK($M85),"ok","No entry should be made"),IF(ISBLANK($M85),"Empty cell",IF(OR($M85="V",$M85="NV"),"ok","Entry should be one of 'V' or 'NV'"))))</f>
        <v>ok</v>
      </c>
      <c r="AC85" s="69" t="str">
        <f>IF(COUNTA($C85:$P85)=0,"",IF(C85="T",IF(ISBLANK($N85),"ok","No entry should be made"),IF(N85="D",IF(ISBLANK(O85),"ok","Entries should not be made in both columns"),IF(ISBLANK(N85),IF(ISBLANK(O85),"Empty cell","ok"),"Entry should be 'D'"))))</f>
        <v>ok</v>
      </c>
      <c r="AD85" s="69" t="str">
        <f>IF(COUNTA($C85:$P85)=0,"",IF(C85="T",IF(ISBLANK($O85),"ok","No entry should be made"),IF(N85="D",IF(ISBLANK(O85),"ok","Entries should not be made in both columns"),IF(ISBLANK(N85),IF(ISBLANK(O85),"Empty cell","ok"),IF(ISBLANK(O85),"ok","Entries should not be made in both columns")))))</f>
        <v>ok</v>
      </c>
      <c r="AE85" s="69" t="str">
        <f>IF(COUNTA($C85:$P85)=0,"",IF(C85="T",IF(ISBLANK($P85),"ok","No entry should be made"),IF(ISBLANK($P85),"Empty cell","ok")))</f>
        <v>ok</v>
      </c>
      <c r="AF85" s="5"/>
      <c r="AG85" s="10"/>
      <c r="AH85" s="10"/>
      <c r="AI85" s="10"/>
      <c r="AJ85" s="12" t="s">
        <v>5</v>
      </c>
      <c r="AK85" s="25"/>
      <c r="AL85" s="25"/>
      <c r="AM85" s="25"/>
    </row>
    <row r="86" spans="1:39" s="6" customFormat="1" ht="116.25" thickTop="1" thickBot="1" x14ac:dyDescent="0.25">
      <c r="A86" s="11">
        <v>121</v>
      </c>
      <c r="B86" s="45" t="str">
        <f>IF(COUNTIF(R86:AE86,"")=No_of_Columns,"",IF(COUNTIF(R86:AE86,"ok")=No_of_Columns,"ok","Incomplete"))</f>
        <v>ok</v>
      </c>
      <c r="C86" s="41" t="s">
        <v>352</v>
      </c>
      <c r="D86" s="75" t="s">
        <v>163</v>
      </c>
      <c r="E86" s="75" t="s">
        <v>164</v>
      </c>
      <c r="F86" s="75" t="s">
        <v>165</v>
      </c>
      <c r="G86" s="37"/>
      <c r="H86" s="35" t="s">
        <v>497</v>
      </c>
      <c r="I86" s="75" t="s">
        <v>357</v>
      </c>
      <c r="J86" s="75" t="s">
        <v>354</v>
      </c>
      <c r="K86" s="75" t="s">
        <v>396</v>
      </c>
      <c r="L86" s="36" t="s">
        <v>162</v>
      </c>
      <c r="M86" s="37" t="s">
        <v>384</v>
      </c>
      <c r="N86" s="37"/>
      <c r="O86" s="35" t="s">
        <v>498</v>
      </c>
      <c r="P86" s="48" t="s">
        <v>499</v>
      </c>
      <c r="Q86" s="62"/>
      <c r="R86" s="69" t="str">
        <f>IF(COUNTA($C86:$P86)=0,"",IF(ISBLANK($C86),"Empty cell",IF(OR($C86="I",$C86="R",$C86="T"),"ok","Entry should be one of 'I', 'R', or 'T'")))</f>
        <v>ok</v>
      </c>
      <c r="S86" s="69" t="str">
        <f>IF(COUNTA($C86:$P86)=0,"",IF(ISBLANK(D86),"Empty cell","ok"))</f>
        <v>ok</v>
      </c>
      <c r="T86" s="69" t="str">
        <f>IF(COUNTA($C86:$P86)=0,"",IF(ISBLANK(E86),"Empty cell","ok"))</f>
        <v>ok</v>
      </c>
      <c r="U86" s="69" t="str">
        <f>IF(COUNTA($C86:$P86)=0,"",IF(ISBLANK(F86),"Empty cell",IF(IF(ISERROR(FIND("@",F86)),1,0)+IF(ISERROR(FIND(".",F86)),1,0)&gt;0,"Entry is not an email address","ok")))</f>
        <v>ok</v>
      </c>
      <c r="V86" s="69" t="str">
        <f>IF(COUNTA($C86:$P86)=0,"",IF(G86="D",IF(ISBLANK(H86),"ok","Entries should not be made in both columns"),IF(ISBLANK(G86),IF(ISBLANK(H86),"Empty cell","ok"),"Entry should be 'D'")))</f>
        <v>ok</v>
      </c>
      <c r="W86" s="69" t="str">
        <f>IF(COUNTA($C86:$P86)=0,"",IF(G86="D",IF(ISBLANK(H86),"ok","Entries should not be made in both columns"),IF(ISBLANK(G86),IF(ISBLANK(H86),"Empty cell","ok"),IF(ISBLANK(H86),"ok","Entries should not be made in both columns"))))</f>
        <v>ok</v>
      </c>
      <c r="X86" s="69" t="str">
        <f>IF(COUNTA($C86:$P86)=0,"",IF(ISBLANK($I86),"Empty cell","ok"))</f>
        <v>ok</v>
      </c>
      <c r="Y86" s="69" t="str">
        <f>IF(COUNTA($C86:$P86)=0,"",IF(ISBLANK($J86),"Empty cell","ok"))</f>
        <v>ok</v>
      </c>
      <c r="Z86" s="69" t="str">
        <f>IF(COUNTA($C86:$P86)=0,"",IF(ISBLANK($K86),"Empty cell","ok"))</f>
        <v>ok</v>
      </c>
      <c r="AA86" s="69" t="str">
        <f>IF(COUNTA($C86:$P86)=0,"",IF(ISBLANK($L86),"Empty cell","ok"))</f>
        <v>ok</v>
      </c>
      <c r="AB86" s="69" t="str">
        <f>IF(COUNTA($C86:$P86)=0,"",IF(C86="T",IF(ISBLANK($M86),"ok","No entry should be made"),IF(ISBLANK($M86),"Empty cell",IF(OR($M86="V",$M86="NV"),"ok","Entry should be one of 'V' or 'NV'"))))</f>
        <v>ok</v>
      </c>
      <c r="AC86" s="69" t="str">
        <f>IF(COUNTA($C86:$P86)=0,"",IF(C86="T",IF(ISBLANK($N86),"ok","No entry should be made"),IF(N86="D",IF(ISBLANK(O86),"ok","Entries should not be made in both columns"),IF(ISBLANK(N86),IF(ISBLANK(O86),"Empty cell","ok"),"Entry should be 'D'"))))</f>
        <v>ok</v>
      </c>
      <c r="AD86" s="69" t="str">
        <f>IF(COUNTA($C86:$P86)=0,"",IF(C86="T",IF(ISBLANK($O86),"ok","No entry should be made"),IF(N86="D",IF(ISBLANK(O86),"ok","Entries should not be made in both columns"),IF(ISBLANK(N86),IF(ISBLANK(O86),"Empty cell","ok"),IF(ISBLANK(O86),"ok","Entries should not be made in both columns")))))</f>
        <v>ok</v>
      </c>
      <c r="AE86" s="69" t="str">
        <f>IF(COUNTA($C86:$P86)=0,"",IF(C86="T",IF(ISBLANK($P86),"ok","No entry should be made"),IF(ISBLANK($P86),"Empty cell","ok")))</f>
        <v>ok</v>
      </c>
      <c r="AF86" s="5"/>
      <c r="AG86" s="10"/>
      <c r="AH86" s="10"/>
      <c r="AI86" s="10"/>
      <c r="AJ86" s="12" t="s">
        <v>5</v>
      </c>
      <c r="AK86" s="25"/>
      <c r="AL86" s="25"/>
      <c r="AM86" s="25"/>
    </row>
    <row r="87" spans="1:39" s="6" customFormat="1" ht="116.25" thickTop="1" thickBot="1" x14ac:dyDescent="0.25">
      <c r="A87" s="11">
        <v>106</v>
      </c>
      <c r="B87" s="45" t="str">
        <f>IF(COUNTIF(R87:AE87,"")=No_of_Columns,"",IF(COUNTIF(R87:AE87,"ok")=No_of_Columns,"ok","Incomplete"))</f>
        <v>ok</v>
      </c>
      <c r="C87" s="41" t="s">
        <v>352</v>
      </c>
      <c r="D87" s="75" t="s">
        <v>163</v>
      </c>
      <c r="E87" s="75" t="s">
        <v>164</v>
      </c>
      <c r="F87" s="75" t="s">
        <v>165</v>
      </c>
      <c r="G87" s="37"/>
      <c r="H87" s="35" t="s">
        <v>497</v>
      </c>
      <c r="I87" s="75" t="s">
        <v>357</v>
      </c>
      <c r="J87" s="75" t="s">
        <v>354</v>
      </c>
      <c r="K87" s="75" t="s">
        <v>398</v>
      </c>
      <c r="L87" s="36" t="s">
        <v>167</v>
      </c>
      <c r="M87" s="37" t="s">
        <v>384</v>
      </c>
      <c r="N87" s="37"/>
      <c r="O87" s="35" t="s">
        <v>498</v>
      </c>
      <c r="P87" s="48" t="s">
        <v>499</v>
      </c>
      <c r="Q87" s="62"/>
      <c r="R87" s="69" t="str">
        <f>IF(COUNTA($C87:$P87)=0,"",IF(ISBLANK($C87),"Empty cell",IF(OR($C87="I",$C87="R",$C87="T"),"ok","Entry should be one of 'I', 'R', or 'T'")))</f>
        <v>ok</v>
      </c>
      <c r="S87" s="69" t="str">
        <f>IF(COUNTA($C87:$P87)=0,"",IF(ISBLANK(D87),"Empty cell","ok"))</f>
        <v>ok</v>
      </c>
      <c r="T87" s="69" t="str">
        <f>IF(COUNTA($C87:$P87)=0,"",IF(ISBLANK(E87),"Empty cell","ok"))</f>
        <v>ok</v>
      </c>
      <c r="U87" s="69" t="str">
        <f>IF(COUNTA($C87:$P87)=0,"",IF(ISBLANK(F87),"Empty cell",IF(IF(ISERROR(FIND("@",F87)),1,0)+IF(ISERROR(FIND(".",F87)),1,0)&gt;0,"Entry is not an email address","ok")))</f>
        <v>ok</v>
      </c>
      <c r="V87" s="69" t="str">
        <f>IF(COUNTA($C87:$P87)=0,"",IF(G87="D",IF(ISBLANK(H87),"ok","Entries should not be made in both columns"),IF(ISBLANK(G87),IF(ISBLANK(H87),"Empty cell","ok"),"Entry should be 'D'")))</f>
        <v>ok</v>
      </c>
      <c r="W87" s="69" t="str">
        <f>IF(COUNTA($C87:$P87)=0,"",IF(G87="D",IF(ISBLANK(H87),"ok","Entries should not be made in both columns"),IF(ISBLANK(G87),IF(ISBLANK(H87),"Empty cell","ok"),IF(ISBLANK(H87),"ok","Entries should not be made in both columns"))))</f>
        <v>ok</v>
      </c>
      <c r="X87" s="69" t="str">
        <f>IF(COUNTA($C87:$P87)=0,"",IF(ISBLANK($I87),"Empty cell","ok"))</f>
        <v>ok</v>
      </c>
      <c r="Y87" s="69" t="str">
        <f>IF(COUNTA($C87:$P87)=0,"",IF(ISBLANK($J87),"Empty cell","ok"))</f>
        <v>ok</v>
      </c>
      <c r="Z87" s="69" t="str">
        <f>IF(COUNTA($C87:$P87)=0,"",IF(ISBLANK($K87),"Empty cell","ok"))</f>
        <v>ok</v>
      </c>
      <c r="AA87" s="69" t="str">
        <f>IF(COUNTA($C87:$P87)=0,"",IF(ISBLANK($L87),"Empty cell","ok"))</f>
        <v>ok</v>
      </c>
      <c r="AB87" s="69" t="str">
        <f>IF(COUNTA($C87:$P87)=0,"",IF(C87="T",IF(ISBLANK($M87),"ok","No entry should be made"),IF(ISBLANK($M87),"Empty cell",IF(OR($M87="V",$M87="NV"),"ok","Entry should be one of 'V' or 'NV'"))))</f>
        <v>ok</v>
      </c>
      <c r="AC87" s="69" t="str">
        <f>IF(COUNTA($C87:$P87)=0,"",IF(C87="T",IF(ISBLANK($N87),"ok","No entry should be made"),IF(N87="D",IF(ISBLANK(O87),"ok","Entries should not be made in both columns"),IF(ISBLANK(N87),IF(ISBLANK(O87),"Empty cell","ok"),"Entry should be 'D'"))))</f>
        <v>ok</v>
      </c>
      <c r="AD87" s="69" t="str">
        <f>IF(COUNTA($C87:$P87)=0,"",IF(C87="T",IF(ISBLANK($O87),"ok","No entry should be made"),IF(N87="D",IF(ISBLANK(O87),"ok","Entries should not be made in both columns"),IF(ISBLANK(N87),IF(ISBLANK(O87),"Empty cell","ok"),IF(ISBLANK(O87),"ok","Entries should not be made in both columns")))))</f>
        <v>ok</v>
      </c>
      <c r="AE87" s="69" t="str">
        <f>IF(COUNTA($C87:$P87)=0,"",IF(C87="T",IF(ISBLANK($P87),"ok","No entry should be made"),IF(ISBLANK($P87),"Empty cell","ok")))</f>
        <v>ok</v>
      </c>
      <c r="AF87" s="5"/>
      <c r="AG87" s="10"/>
      <c r="AH87" s="10"/>
      <c r="AI87" s="10"/>
      <c r="AJ87" s="12" t="s">
        <v>5</v>
      </c>
      <c r="AK87" s="25"/>
      <c r="AL87" s="25"/>
      <c r="AM87" s="25"/>
    </row>
    <row r="88" spans="1:39" s="6" customFormat="1" ht="39.75" thickTop="1" thickBot="1" x14ac:dyDescent="0.25">
      <c r="A88" s="11">
        <v>125</v>
      </c>
      <c r="B88" s="45" t="str">
        <f>IF(COUNTIF(R88:AE88,"")=No_of_Columns,"",IF(COUNTIF(R88:AE88,"ok")=No_of_Columns,"ok","Incomplete"))</f>
        <v>ok</v>
      </c>
      <c r="C88" s="41" t="s">
        <v>352</v>
      </c>
      <c r="D88" s="75" t="s">
        <v>163</v>
      </c>
      <c r="E88" s="75" t="s">
        <v>164</v>
      </c>
      <c r="F88" s="75" t="s">
        <v>165</v>
      </c>
      <c r="G88" s="37"/>
      <c r="H88" s="35" t="s">
        <v>497</v>
      </c>
      <c r="I88" s="75" t="s">
        <v>372</v>
      </c>
      <c r="J88" s="75" t="s">
        <v>354</v>
      </c>
      <c r="K88" s="75" t="s">
        <v>372</v>
      </c>
      <c r="L88" s="36" t="s">
        <v>274</v>
      </c>
      <c r="M88" s="37" t="s">
        <v>384</v>
      </c>
      <c r="N88" s="37"/>
      <c r="O88" s="35" t="s">
        <v>498</v>
      </c>
      <c r="P88" s="48" t="s">
        <v>499</v>
      </c>
      <c r="Q88" s="62"/>
      <c r="R88" s="69" t="str">
        <f>IF(COUNTA($C88:$P88)=0,"",IF(ISBLANK($C88),"Empty cell",IF(OR($C88="I",$C88="R",$C88="T"),"ok","Entry should be one of 'I', 'R', or 'T'")))</f>
        <v>ok</v>
      </c>
      <c r="S88" s="69" t="str">
        <f>IF(COUNTA($C88:$P88)=0,"",IF(ISBLANK(D88),"Empty cell","ok"))</f>
        <v>ok</v>
      </c>
      <c r="T88" s="69" t="str">
        <f>IF(COUNTA($C88:$P88)=0,"",IF(ISBLANK(E88),"Empty cell","ok"))</f>
        <v>ok</v>
      </c>
      <c r="U88" s="69" t="str">
        <f>IF(COUNTA($C88:$P88)=0,"",IF(ISBLANK(F88),"Empty cell",IF(IF(ISERROR(FIND("@",F88)),1,0)+IF(ISERROR(FIND(".",F88)),1,0)&gt;0,"Entry is not an email address","ok")))</f>
        <v>ok</v>
      </c>
      <c r="V88" s="69" t="str">
        <f>IF(COUNTA($C88:$P88)=0,"",IF(G88="D",IF(ISBLANK(H88),"ok","Entries should not be made in both columns"),IF(ISBLANK(G88),IF(ISBLANK(H88),"Empty cell","ok"),"Entry should be 'D'")))</f>
        <v>ok</v>
      </c>
      <c r="W88" s="69" t="str">
        <f>IF(COUNTA($C88:$P88)=0,"",IF(G88="D",IF(ISBLANK(H88),"ok","Entries should not be made in both columns"),IF(ISBLANK(G88),IF(ISBLANK(H88),"Empty cell","ok"),IF(ISBLANK(H88),"ok","Entries should not be made in both columns"))))</f>
        <v>ok</v>
      </c>
      <c r="X88" s="69" t="str">
        <f>IF(COUNTA($C88:$P88)=0,"",IF(ISBLANK($I88),"Empty cell","ok"))</f>
        <v>ok</v>
      </c>
      <c r="Y88" s="69" t="str">
        <f>IF(COUNTA($C88:$P88)=0,"",IF(ISBLANK($J88),"Empty cell","ok"))</f>
        <v>ok</v>
      </c>
      <c r="Z88" s="69" t="str">
        <f>IF(COUNTA($C88:$P88)=0,"",IF(ISBLANK($K88),"Empty cell","ok"))</f>
        <v>ok</v>
      </c>
      <c r="AA88" s="69" t="str">
        <f>IF(COUNTA($C88:$P88)=0,"",IF(ISBLANK($L88),"Empty cell","ok"))</f>
        <v>ok</v>
      </c>
      <c r="AB88" s="69" t="str">
        <f>IF(COUNTA($C88:$P88)=0,"",IF(C88="T",IF(ISBLANK($M88),"ok","No entry should be made"),IF(ISBLANK($M88),"Empty cell",IF(OR($M88="V",$M88="NV"),"ok","Entry should be one of 'V' or 'NV'"))))</f>
        <v>ok</v>
      </c>
      <c r="AC88" s="69" t="str">
        <f>IF(COUNTA($C88:$P88)=0,"",IF(C88="T",IF(ISBLANK($N88),"ok","No entry should be made"),IF(N88="D",IF(ISBLANK(O88),"ok","Entries should not be made in both columns"),IF(ISBLANK(N88),IF(ISBLANK(O88),"Empty cell","ok"),"Entry should be 'D'"))))</f>
        <v>ok</v>
      </c>
      <c r="AD88" s="69" t="str">
        <f>IF(COUNTA($C88:$P88)=0,"",IF(C88="T",IF(ISBLANK($O88),"ok","No entry should be made"),IF(N88="D",IF(ISBLANK(O88),"ok","Entries should not be made in both columns"),IF(ISBLANK(N88),IF(ISBLANK(O88),"Empty cell","ok"),IF(ISBLANK(O88),"ok","Entries should not be made in both columns")))))</f>
        <v>ok</v>
      </c>
      <c r="AE88" s="69" t="str">
        <f>IF(COUNTA($C88:$P88)=0,"",IF(C88="T",IF(ISBLANK($P88),"ok","No entry should be made"),IF(ISBLANK($P88),"Empty cell","ok")))</f>
        <v>ok</v>
      </c>
      <c r="AF88" s="5"/>
      <c r="AG88" s="10"/>
      <c r="AH88" s="10"/>
      <c r="AI88" s="10"/>
      <c r="AJ88" s="12" t="s">
        <v>5</v>
      </c>
      <c r="AK88" s="25"/>
      <c r="AL88" s="25"/>
      <c r="AM88" s="25"/>
    </row>
    <row r="89" spans="1:39" s="6" customFormat="1" ht="39.75" thickTop="1" thickBot="1" x14ac:dyDescent="0.25">
      <c r="A89" s="11">
        <v>126</v>
      </c>
      <c r="B89" s="45" t="str">
        <f>IF(COUNTIF(R89:AE89,"")=No_of_Columns,"",IF(COUNTIF(R89:AE89,"ok")=No_of_Columns,"ok","Incomplete"))</f>
        <v>ok</v>
      </c>
      <c r="C89" s="41" t="s">
        <v>352</v>
      </c>
      <c r="D89" s="75" t="s">
        <v>163</v>
      </c>
      <c r="E89" s="75" t="s">
        <v>164</v>
      </c>
      <c r="F89" s="75" t="s">
        <v>165</v>
      </c>
      <c r="G89" s="37"/>
      <c r="H89" s="35" t="s">
        <v>497</v>
      </c>
      <c r="I89" s="75" t="s">
        <v>372</v>
      </c>
      <c r="J89" s="75" t="s">
        <v>354</v>
      </c>
      <c r="K89" s="75" t="s">
        <v>372</v>
      </c>
      <c r="L89" s="36" t="s">
        <v>301</v>
      </c>
      <c r="M89" s="37" t="s">
        <v>384</v>
      </c>
      <c r="N89" s="37"/>
      <c r="O89" s="35" t="s">
        <v>498</v>
      </c>
      <c r="P89" s="48" t="s">
        <v>499</v>
      </c>
      <c r="Q89" s="62"/>
      <c r="R89" s="69" t="str">
        <f>IF(COUNTA($C89:$P89)=0,"",IF(ISBLANK($C89),"Empty cell",IF(OR($C89="I",$C89="R",$C89="T"),"ok","Entry should be one of 'I', 'R', or 'T'")))</f>
        <v>ok</v>
      </c>
      <c r="S89" s="69" t="str">
        <f>IF(COUNTA($C89:$P89)=0,"",IF(ISBLANK(D89),"Empty cell","ok"))</f>
        <v>ok</v>
      </c>
      <c r="T89" s="69" t="str">
        <f>IF(COUNTA($C89:$P89)=0,"",IF(ISBLANK(E89),"Empty cell","ok"))</f>
        <v>ok</v>
      </c>
      <c r="U89" s="69" t="str">
        <f>IF(COUNTA($C89:$P89)=0,"",IF(ISBLANK(F89),"Empty cell",IF(IF(ISERROR(FIND("@",F89)),1,0)+IF(ISERROR(FIND(".",F89)),1,0)&gt;0,"Entry is not an email address","ok")))</f>
        <v>ok</v>
      </c>
      <c r="V89" s="69" t="str">
        <f>IF(COUNTA($C89:$P89)=0,"",IF(G89="D",IF(ISBLANK(H89),"ok","Entries should not be made in both columns"),IF(ISBLANK(G89),IF(ISBLANK(H89),"Empty cell","ok"),"Entry should be 'D'")))</f>
        <v>ok</v>
      </c>
      <c r="W89" s="69" t="str">
        <f>IF(COUNTA($C89:$P89)=0,"",IF(G89="D",IF(ISBLANK(H89),"ok","Entries should not be made in both columns"),IF(ISBLANK(G89),IF(ISBLANK(H89),"Empty cell","ok"),IF(ISBLANK(H89),"ok","Entries should not be made in both columns"))))</f>
        <v>ok</v>
      </c>
      <c r="X89" s="69" t="str">
        <f>IF(COUNTA($C89:$P89)=0,"",IF(ISBLANK($I89),"Empty cell","ok"))</f>
        <v>ok</v>
      </c>
      <c r="Y89" s="69" t="str">
        <f>IF(COUNTA($C89:$P89)=0,"",IF(ISBLANK($J89),"Empty cell","ok"))</f>
        <v>ok</v>
      </c>
      <c r="Z89" s="69" t="str">
        <f>IF(COUNTA($C89:$P89)=0,"",IF(ISBLANK($K89),"Empty cell","ok"))</f>
        <v>ok</v>
      </c>
      <c r="AA89" s="69" t="str">
        <f>IF(COUNTA($C89:$P89)=0,"",IF(ISBLANK($L89),"Empty cell","ok"))</f>
        <v>ok</v>
      </c>
      <c r="AB89" s="69" t="str">
        <f>IF(COUNTA($C89:$P89)=0,"",IF(C89="T",IF(ISBLANK($M89),"ok","No entry should be made"),IF(ISBLANK($M89),"Empty cell",IF(OR($M89="V",$M89="NV"),"ok","Entry should be one of 'V' or 'NV'"))))</f>
        <v>ok</v>
      </c>
      <c r="AC89" s="69" t="str">
        <f>IF(COUNTA($C89:$P89)=0,"",IF(C89="T",IF(ISBLANK($N89),"ok","No entry should be made"),IF(N89="D",IF(ISBLANK(O89),"ok","Entries should not be made in both columns"),IF(ISBLANK(N89),IF(ISBLANK(O89),"Empty cell","ok"),"Entry should be 'D'"))))</f>
        <v>ok</v>
      </c>
      <c r="AD89" s="69" t="str">
        <f>IF(COUNTA($C89:$P89)=0,"",IF(C89="T",IF(ISBLANK($O89),"ok","No entry should be made"),IF(N89="D",IF(ISBLANK(O89),"ok","Entries should not be made in both columns"),IF(ISBLANK(N89),IF(ISBLANK(O89),"Empty cell","ok"),IF(ISBLANK(O89),"ok","Entries should not be made in both columns")))))</f>
        <v>ok</v>
      </c>
      <c r="AE89" s="69" t="str">
        <f>IF(COUNTA($C89:$P89)=0,"",IF(C89="T",IF(ISBLANK($P89),"ok","No entry should be made"),IF(ISBLANK($P89),"Empty cell","ok")))</f>
        <v>ok</v>
      </c>
      <c r="AF89" s="5"/>
      <c r="AG89" s="10"/>
      <c r="AH89" s="10"/>
      <c r="AI89" s="10"/>
      <c r="AJ89" s="12" t="s">
        <v>5</v>
      </c>
      <c r="AK89" s="25"/>
      <c r="AL89" s="25"/>
      <c r="AM89" s="25"/>
    </row>
    <row r="90" spans="1:39" s="6" customFormat="1" ht="52.5" thickTop="1" thickBot="1" x14ac:dyDescent="0.25">
      <c r="A90" s="11">
        <v>124</v>
      </c>
      <c r="B90" s="45" t="str">
        <f>IF(COUNTIF(R90:AE90,"")=No_of_Columns,"",IF(COUNTIF(R90:AE90,"ok")=No_of_Columns,"ok","Incomplete"))</f>
        <v>ok</v>
      </c>
      <c r="C90" s="41" t="s">
        <v>352</v>
      </c>
      <c r="D90" s="75" t="s">
        <v>163</v>
      </c>
      <c r="E90" s="75" t="s">
        <v>164</v>
      </c>
      <c r="F90" s="75" t="s">
        <v>165</v>
      </c>
      <c r="G90" s="37"/>
      <c r="H90" s="35" t="s">
        <v>497</v>
      </c>
      <c r="I90" s="75" t="s">
        <v>372</v>
      </c>
      <c r="J90" s="75" t="s">
        <v>354</v>
      </c>
      <c r="K90" s="75" t="s">
        <v>449</v>
      </c>
      <c r="L90" s="36" t="s">
        <v>275</v>
      </c>
      <c r="M90" s="37" t="s">
        <v>384</v>
      </c>
      <c r="N90" s="37"/>
      <c r="O90" s="35" t="s">
        <v>498</v>
      </c>
      <c r="P90" s="48" t="s">
        <v>499</v>
      </c>
      <c r="Q90" s="62"/>
      <c r="R90" s="69" t="str">
        <f>IF(COUNTA($C90:$P90)=0,"",IF(ISBLANK($C90),"Empty cell",IF(OR($C90="I",$C90="R",$C90="T"),"ok","Entry should be one of 'I', 'R', or 'T'")))</f>
        <v>ok</v>
      </c>
      <c r="S90" s="69" t="str">
        <f>IF(COUNTA($C90:$P90)=0,"",IF(ISBLANK(D90),"Empty cell","ok"))</f>
        <v>ok</v>
      </c>
      <c r="T90" s="69" t="str">
        <f>IF(COUNTA($C90:$P90)=0,"",IF(ISBLANK(E90),"Empty cell","ok"))</f>
        <v>ok</v>
      </c>
      <c r="U90" s="69" t="str">
        <f>IF(COUNTA($C90:$P90)=0,"",IF(ISBLANK(F90),"Empty cell",IF(IF(ISERROR(FIND("@",F90)),1,0)+IF(ISERROR(FIND(".",F90)),1,0)&gt;0,"Entry is not an email address","ok")))</f>
        <v>ok</v>
      </c>
      <c r="V90" s="69" t="str">
        <f>IF(COUNTA($C90:$P90)=0,"",IF(G90="D",IF(ISBLANK(H90),"ok","Entries should not be made in both columns"),IF(ISBLANK(G90),IF(ISBLANK(H90),"Empty cell","ok"),"Entry should be 'D'")))</f>
        <v>ok</v>
      </c>
      <c r="W90" s="69" t="str">
        <f>IF(COUNTA($C90:$P90)=0,"",IF(G90="D",IF(ISBLANK(H90),"ok","Entries should not be made in both columns"),IF(ISBLANK(G90),IF(ISBLANK(H90),"Empty cell","ok"),IF(ISBLANK(H90),"ok","Entries should not be made in both columns"))))</f>
        <v>ok</v>
      </c>
      <c r="X90" s="69" t="str">
        <f>IF(COUNTA($C90:$P90)=0,"",IF(ISBLANK($I90),"Empty cell","ok"))</f>
        <v>ok</v>
      </c>
      <c r="Y90" s="69" t="str">
        <f>IF(COUNTA($C90:$P90)=0,"",IF(ISBLANK($J90),"Empty cell","ok"))</f>
        <v>ok</v>
      </c>
      <c r="Z90" s="69" t="str">
        <f>IF(COUNTA($C90:$P90)=0,"",IF(ISBLANK($K90),"Empty cell","ok"))</f>
        <v>ok</v>
      </c>
      <c r="AA90" s="69" t="str">
        <f>IF(COUNTA($C90:$P90)=0,"",IF(ISBLANK($L90),"Empty cell","ok"))</f>
        <v>ok</v>
      </c>
      <c r="AB90" s="69" t="str">
        <f>IF(COUNTA($C90:$P90)=0,"",IF(C90="T",IF(ISBLANK($M90),"ok","No entry should be made"),IF(ISBLANK($M90),"Empty cell",IF(OR($M90="V",$M90="NV"),"ok","Entry should be one of 'V' or 'NV'"))))</f>
        <v>ok</v>
      </c>
      <c r="AC90" s="69" t="str">
        <f>IF(COUNTA($C90:$P90)=0,"",IF(C90="T",IF(ISBLANK($N90),"ok","No entry should be made"),IF(N90="D",IF(ISBLANK(O90),"ok","Entries should not be made in both columns"),IF(ISBLANK(N90),IF(ISBLANK(O90),"Empty cell","ok"),"Entry should be 'D'"))))</f>
        <v>ok</v>
      </c>
      <c r="AD90" s="69" t="str">
        <f>IF(COUNTA($C90:$P90)=0,"",IF(C90="T",IF(ISBLANK($O90),"ok","No entry should be made"),IF(N90="D",IF(ISBLANK(O90),"ok","Entries should not be made in both columns"),IF(ISBLANK(N90),IF(ISBLANK(O90),"Empty cell","ok"),IF(ISBLANK(O90),"ok","Entries should not be made in both columns")))))</f>
        <v>ok</v>
      </c>
      <c r="AE90" s="69" t="str">
        <f>IF(COUNTA($C90:$P90)=0,"",IF(C90="T",IF(ISBLANK($P90),"ok","No entry should be made"),IF(ISBLANK($P90),"Empty cell","ok")))</f>
        <v>ok</v>
      </c>
      <c r="AF90" s="5"/>
      <c r="AG90" s="10"/>
      <c r="AH90" s="10"/>
      <c r="AI90" s="10"/>
      <c r="AJ90" s="12" t="s">
        <v>5</v>
      </c>
      <c r="AK90" s="25"/>
      <c r="AL90" s="25"/>
      <c r="AM90" s="25"/>
    </row>
    <row r="91" spans="1:39" s="6" customFormat="1" ht="39.75" thickTop="1" thickBot="1" x14ac:dyDescent="0.25">
      <c r="A91" s="11">
        <v>107</v>
      </c>
      <c r="B91" s="45" t="str">
        <f>IF(COUNTIF(R91:AE91,"")=No_of_Columns,"",IF(COUNTIF(R91:AE91,"ok")=No_of_Columns,"ok","Incomplete"))</f>
        <v>ok</v>
      </c>
      <c r="C91" s="41" t="s">
        <v>352</v>
      </c>
      <c r="D91" s="75" t="s">
        <v>163</v>
      </c>
      <c r="E91" s="75" t="s">
        <v>164</v>
      </c>
      <c r="F91" s="75" t="s">
        <v>165</v>
      </c>
      <c r="G91" s="37"/>
      <c r="H91" s="35" t="s">
        <v>497</v>
      </c>
      <c r="I91" s="75" t="s">
        <v>380</v>
      </c>
      <c r="J91" s="75" t="s">
        <v>381</v>
      </c>
      <c r="K91" s="75" t="s">
        <v>479</v>
      </c>
      <c r="L91" s="36" t="s">
        <v>331</v>
      </c>
      <c r="M91" s="37" t="s">
        <v>384</v>
      </c>
      <c r="N91" s="37"/>
      <c r="O91" s="35" t="s">
        <v>498</v>
      </c>
      <c r="P91" s="48" t="s">
        <v>499</v>
      </c>
      <c r="Q91" s="62"/>
      <c r="R91" s="69" t="str">
        <f>IF(COUNTA($C91:$P91)=0,"",IF(ISBLANK($C91),"Empty cell",IF(OR($C91="I",$C91="R",$C91="T"),"ok","Entry should be one of 'I', 'R', or 'T'")))</f>
        <v>ok</v>
      </c>
      <c r="S91" s="69" t="str">
        <f>IF(COUNTA($C91:$P91)=0,"",IF(ISBLANK(D91),"Empty cell","ok"))</f>
        <v>ok</v>
      </c>
      <c r="T91" s="69" t="str">
        <f>IF(COUNTA($C91:$P91)=0,"",IF(ISBLANK(E91),"Empty cell","ok"))</f>
        <v>ok</v>
      </c>
      <c r="U91" s="69" t="str">
        <f>IF(COUNTA($C91:$P91)=0,"",IF(ISBLANK(F91),"Empty cell",IF(IF(ISERROR(FIND("@",F91)),1,0)+IF(ISERROR(FIND(".",F91)),1,0)&gt;0,"Entry is not an email address","ok")))</f>
        <v>ok</v>
      </c>
      <c r="V91" s="69" t="str">
        <f>IF(COUNTA($C91:$P91)=0,"",IF(G91="D",IF(ISBLANK(H91),"ok","Entries should not be made in both columns"),IF(ISBLANK(G91),IF(ISBLANK(H91),"Empty cell","ok"),"Entry should be 'D'")))</f>
        <v>ok</v>
      </c>
      <c r="W91" s="69" t="str">
        <f>IF(COUNTA($C91:$P91)=0,"",IF(G91="D",IF(ISBLANK(H91),"ok","Entries should not be made in both columns"),IF(ISBLANK(G91),IF(ISBLANK(H91),"Empty cell","ok"),IF(ISBLANK(H91),"ok","Entries should not be made in both columns"))))</f>
        <v>ok</v>
      </c>
      <c r="X91" s="69" t="str">
        <f>IF(COUNTA($C91:$P91)=0,"",IF(ISBLANK($I91),"Empty cell","ok"))</f>
        <v>ok</v>
      </c>
      <c r="Y91" s="69" t="str">
        <f>IF(COUNTA($C91:$P91)=0,"",IF(ISBLANK($J91),"Empty cell","ok"))</f>
        <v>ok</v>
      </c>
      <c r="Z91" s="69" t="str">
        <f>IF(COUNTA($C91:$P91)=0,"",IF(ISBLANK($K91),"Empty cell","ok"))</f>
        <v>ok</v>
      </c>
      <c r="AA91" s="69" t="str">
        <f>IF(COUNTA($C91:$P91)=0,"",IF(ISBLANK($L91),"Empty cell","ok"))</f>
        <v>ok</v>
      </c>
      <c r="AB91" s="69" t="str">
        <f>IF(COUNTA($C91:$P91)=0,"",IF(C91="T",IF(ISBLANK($M91),"ok","No entry should be made"),IF(ISBLANK($M91),"Empty cell",IF(OR($M91="V",$M91="NV"),"ok","Entry should be one of 'V' or 'NV'"))))</f>
        <v>ok</v>
      </c>
      <c r="AC91" s="69" t="str">
        <f>IF(COUNTA($C91:$P91)=0,"",IF(C91="T",IF(ISBLANK($N91),"ok","No entry should be made"),IF(N91="D",IF(ISBLANK(O91),"ok","Entries should not be made in both columns"),IF(ISBLANK(N91),IF(ISBLANK(O91),"Empty cell","ok"),"Entry should be 'D'"))))</f>
        <v>ok</v>
      </c>
      <c r="AD91" s="69" t="str">
        <f>IF(COUNTA($C91:$P91)=0,"",IF(C91="T",IF(ISBLANK($O91),"ok","No entry should be made"),IF(N91="D",IF(ISBLANK(O91),"ok","Entries should not be made in both columns"),IF(ISBLANK(N91),IF(ISBLANK(O91),"Empty cell","ok"),IF(ISBLANK(O91),"ok","Entries should not be made in both columns")))))</f>
        <v>ok</v>
      </c>
      <c r="AE91" s="69" t="str">
        <f>IF(COUNTA($C91:$P91)=0,"",IF(C91="T",IF(ISBLANK($P91),"ok","No entry should be made"),IF(ISBLANK($P91),"Empty cell","ok")))</f>
        <v>ok</v>
      </c>
      <c r="AF91" s="5"/>
      <c r="AG91" s="10"/>
      <c r="AH91" s="10"/>
      <c r="AI91" s="10"/>
      <c r="AJ91" s="12" t="s">
        <v>5</v>
      </c>
      <c r="AK91" s="25"/>
      <c r="AL91" s="25"/>
      <c r="AM91" s="25"/>
    </row>
    <row r="92" spans="1:39" s="6" customFormat="1" ht="52.5" thickTop="1" thickBot="1" x14ac:dyDescent="0.25">
      <c r="A92" s="11">
        <v>108</v>
      </c>
      <c r="B92" s="45" t="str">
        <f>IF(COUNTIF(R92:AE92,"")=No_of_Columns,"",IF(COUNTIF(R92:AE92,"ok")=No_of_Columns,"ok","Incomplete"))</f>
        <v>ok</v>
      </c>
      <c r="C92" s="41" t="s">
        <v>352</v>
      </c>
      <c r="D92" s="75" t="s">
        <v>276</v>
      </c>
      <c r="E92" s="75" t="s">
        <v>277</v>
      </c>
      <c r="F92" s="75" t="s">
        <v>278</v>
      </c>
      <c r="G92" s="37"/>
      <c r="H92" s="35" t="s">
        <v>497</v>
      </c>
      <c r="I92" s="95" t="s">
        <v>372</v>
      </c>
      <c r="J92" s="95" t="s">
        <v>354</v>
      </c>
      <c r="K92" s="95" t="s">
        <v>449</v>
      </c>
      <c r="L92" s="97" t="s">
        <v>275</v>
      </c>
      <c r="M92" s="96" t="s">
        <v>385</v>
      </c>
      <c r="N92" s="37"/>
      <c r="O92" s="35" t="s">
        <v>498</v>
      </c>
      <c r="P92" s="48" t="s">
        <v>499</v>
      </c>
      <c r="Q92" s="62"/>
      <c r="R92" s="69" t="str">
        <f>IF(COUNTA($C92:$P92)=0,"",IF(ISBLANK($C92),"Empty cell",IF(OR($C92="I",$C92="R",$C92="T"),"ok","Entry should be one of 'I', 'R', or 'T'")))</f>
        <v>ok</v>
      </c>
      <c r="S92" s="69" t="str">
        <f>IF(COUNTA($C92:$P92)=0,"",IF(ISBLANK(D92),"Empty cell","ok"))</f>
        <v>ok</v>
      </c>
      <c r="T92" s="69" t="str">
        <f>IF(COUNTA($C92:$P92)=0,"",IF(ISBLANK(E92),"Empty cell","ok"))</f>
        <v>ok</v>
      </c>
      <c r="U92" s="69" t="str">
        <f>IF(COUNTA($C92:$P92)=0,"",IF(ISBLANK(F92),"Empty cell",IF(IF(ISERROR(FIND("@",F92)),1,0)+IF(ISERROR(FIND(".",F92)),1,0)&gt;0,"Entry is not an email address","ok")))</f>
        <v>ok</v>
      </c>
      <c r="V92" s="69" t="str">
        <f>IF(COUNTA($C92:$P92)=0,"",IF(G92="D",IF(ISBLANK(H92),"ok","Entries should not be made in both columns"),IF(ISBLANK(G92),IF(ISBLANK(H92),"Empty cell","ok"),"Entry should be 'D'")))</f>
        <v>ok</v>
      </c>
      <c r="W92" s="69" t="str">
        <f>IF(COUNTA($C92:$P92)=0,"",IF(G92="D",IF(ISBLANK(H92),"ok","Entries should not be made in both columns"),IF(ISBLANK(G92),IF(ISBLANK(H92),"Empty cell","ok"),IF(ISBLANK(H92),"ok","Entries should not be made in both columns"))))</f>
        <v>ok</v>
      </c>
      <c r="X92" s="69" t="str">
        <f>IF(COUNTA($C92:$P92)=0,"",IF(ISBLANK($I92),"Empty cell","ok"))</f>
        <v>ok</v>
      </c>
      <c r="Y92" s="69" t="str">
        <f>IF(COUNTA($C92:$P92)=0,"",IF(ISBLANK($J92),"Empty cell","ok"))</f>
        <v>ok</v>
      </c>
      <c r="Z92" s="69" t="str">
        <f>IF(COUNTA($C92:$P92)=0,"",IF(ISBLANK($K92),"Empty cell","ok"))</f>
        <v>ok</v>
      </c>
      <c r="AA92" s="69" t="str">
        <f>IF(COUNTA($C92:$P92)=0,"",IF(ISBLANK($L92),"Empty cell","ok"))</f>
        <v>ok</v>
      </c>
      <c r="AB92" s="69" t="str">
        <f>IF(COUNTA($C92:$P92)=0,"",IF(C92="T",IF(ISBLANK($M92),"ok","No entry should be made"),IF(ISBLANK($M92),"Empty cell",IF(OR($M92="V",$M92="NV"),"ok","Entry should be one of 'V' or 'NV'"))))</f>
        <v>ok</v>
      </c>
      <c r="AC92" s="69" t="str">
        <f>IF(COUNTA($C92:$P92)=0,"",IF(C92="T",IF(ISBLANK($N92),"ok","No entry should be made"),IF(N92="D",IF(ISBLANK(O92),"ok","Entries should not be made in both columns"),IF(ISBLANK(N92),IF(ISBLANK(O92),"Empty cell","ok"),"Entry should be 'D'"))))</f>
        <v>ok</v>
      </c>
      <c r="AD92" s="69" t="str">
        <f>IF(COUNTA($C92:$P92)=0,"",IF(C92="T",IF(ISBLANK($O92),"ok","No entry should be made"),IF(N92="D",IF(ISBLANK(O92),"ok","Entries should not be made in both columns"),IF(ISBLANK(N92),IF(ISBLANK(O92),"Empty cell","ok"),IF(ISBLANK(O92),"ok","Entries should not be made in both columns")))))</f>
        <v>ok</v>
      </c>
      <c r="AE92" s="69" t="str">
        <f>IF(COUNTA($C92:$P92)=0,"",IF(C92="T",IF(ISBLANK($P92),"ok","No entry should be made"),IF(ISBLANK($P92),"Empty cell","ok")))</f>
        <v>ok</v>
      </c>
      <c r="AF92" s="5"/>
      <c r="AG92" s="10"/>
      <c r="AH92" s="10"/>
      <c r="AI92" s="10"/>
      <c r="AJ92" s="12" t="s">
        <v>5</v>
      </c>
      <c r="AK92" s="25"/>
      <c r="AL92" s="25"/>
      <c r="AM92" s="25"/>
    </row>
    <row r="93" spans="1:39" s="6" customFormat="1" ht="39.75" thickTop="1" thickBot="1" x14ac:dyDescent="0.25">
      <c r="A93" s="11">
        <v>122</v>
      </c>
      <c r="B93" s="45" t="str">
        <f>IF(COUNTIF(R93:AE93,"")=No_of_Columns,"",IF(COUNTIF(R93:AE93,"ok")=No_of_Columns,"ok","Incomplete"))</f>
        <v>ok</v>
      </c>
      <c r="C93" s="41" t="s">
        <v>352</v>
      </c>
      <c r="D93" s="75" t="s">
        <v>276</v>
      </c>
      <c r="E93" s="75" t="s">
        <v>277</v>
      </c>
      <c r="F93" s="75" t="s">
        <v>278</v>
      </c>
      <c r="G93" s="37"/>
      <c r="H93" s="35" t="s">
        <v>497</v>
      </c>
      <c r="I93" s="75" t="s">
        <v>372</v>
      </c>
      <c r="J93" s="75" t="s">
        <v>354</v>
      </c>
      <c r="K93" s="75" t="s">
        <v>462</v>
      </c>
      <c r="L93" s="36" t="s">
        <v>299</v>
      </c>
      <c r="M93" s="37" t="s">
        <v>384</v>
      </c>
      <c r="N93" s="37"/>
      <c r="O93" s="35" t="s">
        <v>498</v>
      </c>
      <c r="P93" s="48" t="s">
        <v>499</v>
      </c>
      <c r="Q93" s="62"/>
      <c r="R93" s="69" t="str">
        <f>IF(COUNTA($C93:$P93)=0,"",IF(ISBLANK($C93),"Empty cell",IF(OR($C93="I",$C93="R",$C93="T"),"ok","Entry should be one of 'I', 'R', or 'T'")))</f>
        <v>ok</v>
      </c>
      <c r="S93" s="69" t="str">
        <f>IF(COUNTA($C93:$P93)=0,"",IF(ISBLANK(D93),"Empty cell","ok"))</f>
        <v>ok</v>
      </c>
      <c r="T93" s="69" t="str">
        <f>IF(COUNTA($C93:$P93)=0,"",IF(ISBLANK(E93),"Empty cell","ok"))</f>
        <v>ok</v>
      </c>
      <c r="U93" s="69" t="str">
        <f>IF(COUNTA($C93:$P93)=0,"",IF(ISBLANK(F93),"Empty cell",IF(IF(ISERROR(FIND("@",F93)),1,0)+IF(ISERROR(FIND(".",F93)),1,0)&gt;0,"Entry is not an email address","ok")))</f>
        <v>ok</v>
      </c>
      <c r="V93" s="69" t="str">
        <f>IF(COUNTA($C93:$P93)=0,"",IF(G93="D",IF(ISBLANK(H93),"ok","Entries should not be made in both columns"),IF(ISBLANK(G93),IF(ISBLANK(H93),"Empty cell","ok"),"Entry should be 'D'")))</f>
        <v>ok</v>
      </c>
      <c r="W93" s="69" t="str">
        <f>IF(COUNTA($C93:$P93)=0,"",IF(G93="D",IF(ISBLANK(H93),"ok","Entries should not be made in both columns"),IF(ISBLANK(G93),IF(ISBLANK(H93),"Empty cell","ok"),IF(ISBLANK(H93),"ok","Entries should not be made in both columns"))))</f>
        <v>ok</v>
      </c>
      <c r="X93" s="69" t="str">
        <f>IF(COUNTA($C93:$P93)=0,"",IF(ISBLANK($I93),"Empty cell","ok"))</f>
        <v>ok</v>
      </c>
      <c r="Y93" s="69" t="str">
        <f>IF(COUNTA($C93:$P93)=0,"",IF(ISBLANK($J93),"Empty cell","ok"))</f>
        <v>ok</v>
      </c>
      <c r="Z93" s="69" t="str">
        <f>IF(COUNTA($C93:$P93)=0,"",IF(ISBLANK($K93),"Empty cell","ok"))</f>
        <v>ok</v>
      </c>
      <c r="AA93" s="69" t="str">
        <f>IF(COUNTA($C93:$P93)=0,"",IF(ISBLANK($L93),"Empty cell","ok"))</f>
        <v>ok</v>
      </c>
      <c r="AB93" s="69" t="str">
        <f>IF(COUNTA($C93:$P93)=0,"",IF(C93="T",IF(ISBLANK($M93),"ok","No entry should be made"),IF(ISBLANK($M93),"Empty cell",IF(OR($M93="V",$M93="NV"),"ok","Entry should be one of 'V' or 'NV'"))))</f>
        <v>ok</v>
      </c>
      <c r="AC93" s="69" t="str">
        <f>IF(COUNTA($C93:$P93)=0,"",IF(C93="T",IF(ISBLANK($N93),"ok","No entry should be made"),IF(N93="D",IF(ISBLANK(O93),"ok","Entries should not be made in both columns"),IF(ISBLANK(N93),IF(ISBLANK(O93),"Empty cell","ok"),"Entry should be 'D'"))))</f>
        <v>ok</v>
      </c>
      <c r="AD93" s="69" t="str">
        <f>IF(COUNTA($C93:$P93)=0,"",IF(C93="T",IF(ISBLANK($O93),"ok","No entry should be made"),IF(N93="D",IF(ISBLANK(O93),"ok","Entries should not be made in both columns"),IF(ISBLANK(N93),IF(ISBLANK(O93),"Empty cell","ok"),IF(ISBLANK(O93),"ok","Entries should not be made in both columns")))))</f>
        <v>ok</v>
      </c>
      <c r="AE93" s="69" t="str">
        <f>IF(COUNTA($C93:$P93)=0,"",IF(C93="T",IF(ISBLANK($P93),"ok","No entry should be made"),IF(ISBLANK($P93),"Empty cell","ok")))</f>
        <v>ok</v>
      </c>
      <c r="AF93" s="5"/>
      <c r="AG93" s="10"/>
      <c r="AH93" s="10"/>
      <c r="AI93" s="10"/>
      <c r="AJ93" s="12" t="s">
        <v>5</v>
      </c>
      <c r="AK93" s="25"/>
      <c r="AL93" s="25"/>
      <c r="AM93" s="25"/>
    </row>
    <row r="94" spans="1:39" s="6" customFormat="1" ht="39.75" thickTop="1" thickBot="1" x14ac:dyDescent="0.25">
      <c r="A94" s="11">
        <v>59</v>
      </c>
      <c r="B94" s="45" t="str">
        <f>IF(COUNTIF(R94:AE94,"")=No_of_Columns,"",IF(COUNTIF(R94:AE94,"ok")=No_of_Columns,"ok","Incomplete"))</f>
        <v>ok</v>
      </c>
      <c r="C94" s="41" t="s">
        <v>352</v>
      </c>
      <c r="D94" s="75" t="s">
        <v>276</v>
      </c>
      <c r="E94" s="75" t="s">
        <v>277</v>
      </c>
      <c r="F94" s="75" t="s">
        <v>278</v>
      </c>
      <c r="G94" s="37"/>
      <c r="H94" s="35" t="s">
        <v>497</v>
      </c>
      <c r="I94" s="75" t="s">
        <v>372</v>
      </c>
      <c r="J94" s="75" t="s">
        <v>354</v>
      </c>
      <c r="K94" s="75" t="s">
        <v>450</v>
      </c>
      <c r="L94" s="36" t="s">
        <v>279</v>
      </c>
      <c r="M94" s="37" t="s">
        <v>384</v>
      </c>
      <c r="N94" s="37"/>
      <c r="O94" s="35" t="s">
        <v>498</v>
      </c>
      <c r="P94" s="48" t="s">
        <v>499</v>
      </c>
      <c r="Q94" s="62"/>
      <c r="R94" s="69" t="str">
        <f>IF(COUNTA($C94:$P94)=0,"",IF(ISBLANK($C94),"Empty cell",IF(OR($C94="I",$C94="R",$C94="T"),"ok","Entry should be one of 'I', 'R', or 'T'")))</f>
        <v>ok</v>
      </c>
      <c r="S94" s="69" t="str">
        <f>IF(COUNTA($C94:$P94)=0,"",IF(ISBLANK(D94),"Empty cell","ok"))</f>
        <v>ok</v>
      </c>
      <c r="T94" s="69" t="str">
        <f>IF(COUNTA($C94:$P94)=0,"",IF(ISBLANK(E94),"Empty cell","ok"))</f>
        <v>ok</v>
      </c>
      <c r="U94" s="69" t="str">
        <f>IF(COUNTA($C94:$P94)=0,"",IF(ISBLANK(F94),"Empty cell",IF(IF(ISERROR(FIND("@",F94)),1,0)+IF(ISERROR(FIND(".",F94)),1,0)&gt;0,"Entry is not an email address","ok")))</f>
        <v>ok</v>
      </c>
      <c r="V94" s="69" t="str">
        <f>IF(COUNTA($C94:$P94)=0,"",IF(G94="D",IF(ISBLANK(H94),"ok","Entries should not be made in both columns"),IF(ISBLANK(G94),IF(ISBLANK(H94),"Empty cell","ok"),"Entry should be 'D'")))</f>
        <v>ok</v>
      </c>
      <c r="W94" s="69" t="str">
        <f>IF(COUNTA($C94:$P94)=0,"",IF(G94="D",IF(ISBLANK(H94),"ok","Entries should not be made in both columns"),IF(ISBLANK(G94),IF(ISBLANK(H94),"Empty cell","ok"),IF(ISBLANK(H94),"ok","Entries should not be made in both columns"))))</f>
        <v>ok</v>
      </c>
      <c r="X94" s="69" t="str">
        <f>IF(COUNTA($C94:$P94)=0,"",IF(ISBLANK($I94),"Empty cell","ok"))</f>
        <v>ok</v>
      </c>
      <c r="Y94" s="69" t="str">
        <f>IF(COUNTA($C94:$P94)=0,"",IF(ISBLANK($J94),"Empty cell","ok"))</f>
        <v>ok</v>
      </c>
      <c r="Z94" s="69" t="str">
        <f>IF(COUNTA($C94:$P94)=0,"",IF(ISBLANK($K94),"Empty cell","ok"))</f>
        <v>ok</v>
      </c>
      <c r="AA94" s="69" t="str">
        <f>IF(COUNTA($C94:$P94)=0,"",IF(ISBLANK($L94),"Empty cell","ok"))</f>
        <v>ok</v>
      </c>
      <c r="AB94" s="69" t="str">
        <f>IF(COUNTA($C94:$P94)=0,"",IF(C94="T",IF(ISBLANK($M94),"ok","No entry should be made"),IF(ISBLANK($M94),"Empty cell",IF(OR($M94="V",$M94="NV"),"ok","Entry should be one of 'V' or 'NV'"))))</f>
        <v>ok</v>
      </c>
      <c r="AC94" s="69" t="str">
        <f>IF(COUNTA($C94:$P94)=0,"",IF(C94="T",IF(ISBLANK($N94),"ok","No entry should be made"),IF(N94="D",IF(ISBLANK(O94),"ok","Entries should not be made in both columns"),IF(ISBLANK(N94),IF(ISBLANK(O94),"Empty cell","ok"),"Entry should be 'D'"))))</f>
        <v>ok</v>
      </c>
      <c r="AD94" s="69" t="str">
        <f>IF(COUNTA($C94:$P94)=0,"",IF(C94="T",IF(ISBLANK($O94),"ok","No entry should be made"),IF(N94="D",IF(ISBLANK(O94),"ok","Entries should not be made in both columns"),IF(ISBLANK(N94),IF(ISBLANK(O94),"Empty cell","ok"),IF(ISBLANK(O94),"ok","Entries should not be made in both columns")))))</f>
        <v>ok</v>
      </c>
      <c r="AE94" s="69" t="str">
        <f>IF(COUNTA($C94:$P94)=0,"",IF(C94="T",IF(ISBLANK($P94),"ok","No entry should be made"),IF(ISBLANK($P94),"Empty cell","ok")))</f>
        <v>ok</v>
      </c>
      <c r="AF94" s="5"/>
      <c r="AG94" s="10"/>
      <c r="AH94" s="10"/>
      <c r="AI94" s="10"/>
      <c r="AJ94" s="12" t="s">
        <v>5</v>
      </c>
      <c r="AK94" s="25"/>
      <c r="AL94" s="25"/>
      <c r="AM94" s="25"/>
    </row>
    <row r="95" spans="1:39" s="6" customFormat="1" ht="39.75" thickTop="1" thickBot="1" x14ac:dyDescent="0.25">
      <c r="A95" s="11">
        <v>62</v>
      </c>
      <c r="B95" s="45" t="str">
        <f>IF(COUNTIF(R95:AE95,"")=No_of_Columns,"",IF(COUNTIF(R95:AE95,"ok")=No_of_Columns,"ok","Incomplete"))</f>
        <v>ok</v>
      </c>
      <c r="C95" s="41" t="s">
        <v>352</v>
      </c>
      <c r="D95" s="75" t="s">
        <v>276</v>
      </c>
      <c r="E95" s="75" t="s">
        <v>277</v>
      </c>
      <c r="F95" s="75" t="s">
        <v>278</v>
      </c>
      <c r="G95" s="37"/>
      <c r="H95" s="35" t="s">
        <v>497</v>
      </c>
      <c r="I95" s="75" t="s">
        <v>372</v>
      </c>
      <c r="J95" s="75" t="s">
        <v>354</v>
      </c>
      <c r="K95" s="75" t="s">
        <v>465</v>
      </c>
      <c r="L95" s="36" t="s">
        <v>303</v>
      </c>
      <c r="M95" s="37" t="s">
        <v>384</v>
      </c>
      <c r="N95" s="37"/>
      <c r="O95" s="35" t="s">
        <v>498</v>
      </c>
      <c r="P95" s="48" t="s">
        <v>499</v>
      </c>
      <c r="Q95" s="62"/>
      <c r="R95" s="69" t="str">
        <f>IF(COUNTA($C95:$P95)=0,"",IF(ISBLANK($C95),"Empty cell",IF(OR($C95="I",$C95="R",$C95="T"),"ok","Entry should be one of 'I', 'R', or 'T'")))</f>
        <v>ok</v>
      </c>
      <c r="S95" s="69" t="str">
        <f>IF(COUNTA($C95:$P95)=0,"",IF(ISBLANK(D95),"Empty cell","ok"))</f>
        <v>ok</v>
      </c>
      <c r="T95" s="69" t="str">
        <f>IF(COUNTA($C95:$P95)=0,"",IF(ISBLANK(E95),"Empty cell","ok"))</f>
        <v>ok</v>
      </c>
      <c r="U95" s="69" t="str">
        <f>IF(COUNTA($C95:$P95)=0,"",IF(ISBLANK(F95),"Empty cell",IF(IF(ISERROR(FIND("@",F95)),1,0)+IF(ISERROR(FIND(".",F95)),1,0)&gt;0,"Entry is not an email address","ok")))</f>
        <v>ok</v>
      </c>
      <c r="V95" s="69" t="str">
        <f>IF(COUNTA($C95:$P95)=0,"",IF(G95="D",IF(ISBLANK(H95),"ok","Entries should not be made in both columns"),IF(ISBLANK(G95),IF(ISBLANK(H95),"Empty cell","ok"),"Entry should be 'D'")))</f>
        <v>ok</v>
      </c>
      <c r="W95" s="69" t="str">
        <f>IF(COUNTA($C95:$P95)=0,"",IF(G95="D",IF(ISBLANK(H95),"ok","Entries should not be made in both columns"),IF(ISBLANK(G95),IF(ISBLANK(H95),"Empty cell","ok"),IF(ISBLANK(H95),"ok","Entries should not be made in both columns"))))</f>
        <v>ok</v>
      </c>
      <c r="X95" s="69" t="str">
        <f>IF(COUNTA($C95:$P95)=0,"",IF(ISBLANK($I95),"Empty cell","ok"))</f>
        <v>ok</v>
      </c>
      <c r="Y95" s="69" t="str">
        <f>IF(COUNTA($C95:$P95)=0,"",IF(ISBLANK($J95),"Empty cell","ok"))</f>
        <v>ok</v>
      </c>
      <c r="Z95" s="69" t="str">
        <f>IF(COUNTA($C95:$P95)=0,"",IF(ISBLANK($K95),"Empty cell","ok"))</f>
        <v>ok</v>
      </c>
      <c r="AA95" s="69" t="str">
        <f>IF(COUNTA($C95:$P95)=0,"",IF(ISBLANK($L95),"Empty cell","ok"))</f>
        <v>ok</v>
      </c>
      <c r="AB95" s="69" t="str">
        <f>IF(COUNTA($C95:$P95)=0,"",IF(C95="T",IF(ISBLANK($M95),"ok","No entry should be made"),IF(ISBLANK($M95),"Empty cell",IF(OR($M95="V",$M95="NV"),"ok","Entry should be one of 'V' or 'NV'"))))</f>
        <v>ok</v>
      </c>
      <c r="AC95" s="69" t="str">
        <f>IF(COUNTA($C95:$P95)=0,"",IF(C95="T",IF(ISBLANK($N95),"ok","No entry should be made"),IF(N95="D",IF(ISBLANK(O95),"ok","Entries should not be made in both columns"),IF(ISBLANK(N95),IF(ISBLANK(O95),"Empty cell","ok"),"Entry should be 'D'"))))</f>
        <v>ok</v>
      </c>
      <c r="AD95" s="69" t="str">
        <f>IF(COUNTA($C95:$P95)=0,"",IF(C95="T",IF(ISBLANK($O95),"ok","No entry should be made"),IF(N95="D",IF(ISBLANK(O95),"ok","Entries should not be made in both columns"),IF(ISBLANK(N95),IF(ISBLANK(O95),"Empty cell","ok"),IF(ISBLANK(O95),"ok","Entries should not be made in both columns")))))</f>
        <v>ok</v>
      </c>
      <c r="AE95" s="69" t="str">
        <f>IF(COUNTA($C95:$P95)=0,"",IF(C95="T",IF(ISBLANK($P95),"ok","No entry should be made"),IF(ISBLANK($P95),"Empty cell","ok")))</f>
        <v>ok</v>
      </c>
      <c r="AF95" s="5"/>
      <c r="AG95" s="10"/>
      <c r="AH95" s="10"/>
      <c r="AI95" s="10"/>
      <c r="AJ95" s="12" t="s">
        <v>5</v>
      </c>
      <c r="AK95" s="25"/>
      <c r="AL95" s="25"/>
      <c r="AM95" s="25"/>
    </row>
    <row r="96" spans="1:39" s="6" customFormat="1" ht="39.75" thickTop="1" thickBot="1" x14ac:dyDescent="0.25">
      <c r="A96" s="11">
        <v>60</v>
      </c>
      <c r="B96" s="45" t="str">
        <f>IF(COUNTIF(R96:AE96,"")=No_of_Columns,"",IF(COUNTIF(R96:AE96,"ok")=No_of_Columns,"ok","Incomplete"))</f>
        <v>ok</v>
      </c>
      <c r="C96" s="41" t="s">
        <v>352</v>
      </c>
      <c r="D96" s="75" t="s">
        <v>276</v>
      </c>
      <c r="E96" s="75" t="s">
        <v>277</v>
      </c>
      <c r="F96" s="75" t="s">
        <v>278</v>
      </c>
      <c r="G96" s="37"/>
      <c r="H96" s="35" t="s">
        <v>497</v>
      </c>
      <c r="I96" s="75" t="s">
        <v>372</v>
      </c>
      <c r="J96" s="75" t="s">
        <v>354</v>
      </c>
      <c r="K96" s="75" t="s">
        <v>466</v>
      </c>
      <c r="L96" s="36" t="s">
        <v>304</v>
      </c>
      <c r="M96" s="37" t="s">
        <v>384</v>
      </c>
      <c r="N96" s="37"/>
      <c r="O96" s="35" t="s">
        <v>498</v>
      </c>
      <c r="P96" s="48" t="s">
        <v>499</v>
      </c>
      <c r="Q96" s="62"/>
      <c r="R96" s="69" t="str">
        <f>IF(COUNTA($C96:$P96)=0,"",IF(ISBLANK($C96),"Empty cell",IF(OR($C96="I",$C96="R",$C96="T"),"ok","Entry should be one of 'I', 'R', or 'T'")))</f>
        <v>ok</v>
      </c>
      <c r="S96" s="69" t="str">
        <f>IF(COUNTA($C96:$P96)=0,"",IF(ISBLANK(D96),"Empty cell","ok"))</f>
        <v>ok</v>
      </c>
      <c r="T96" s="69" t="str">
        <f>IF(COUNTA($C96:$P96)=0,"",IF(ISBLANK(E96),"Empty cell","ok"))</f>
        <v>ok</v>
      </c>
      <c r="U96" s="69" t="str">
        <f>IF(COUNTA($C96:$P96)=0,"",IF(ISBLANK(F96),"Empty cell",IF(IF(ISERROR(FIND("@",F96)),1,0)+IF(ISERROR(FIND(".",F96)),1,0)&gt;0,"Entry is not an email address","ok")))</f>
        <v>ok</v>
      </c>
      <c r="V96" s="69" t="str">
        <f>IF(COUNTA($C96:$P96)=0,"",IF(G96="D",IF(ISBLANK(H96),"ok","Entries should not be made in both columns"),IF(ISBLANK(G96),IF(ISBLANK(H96),"Empty cell","ok"),"Entry should be 'D'")))</f>
        <v>ok</v>
      </c>
      <c r="W96" s="69" t="str">
        <f>IF(COUNTA($C96:$P96)=0,"",IF(G96="D",IF(ISBLANK(H96),"ok","Entries should not be made in both columns"),IF(ISBLANK(G96),IF(ISBLANK(H96),"Empty cell","ok"),IF(ISBLANK(H96),"ok","Entries should not be made in both columns"))))</f>
        <v>ok</v>
      </c>
      <c r="X96" s="69" t="str">
        <f>IF(COUNTA($C96:$P96)=0,"",IF(ISBLANK($I96),"Empty cell","ok"))</f>
        <v>ok</v>
      </c>
      <c r="Y96" s="69" t="str">
        <f>IF(COUNTA($C96:$P96)=0,"",IF(ISBLANK($J96),"Empty cell","ok"))</f>
        <v>ok</v>
      </c>
      <c r="Z96" s="69" t="str">
        <f>IF(COUNTA($C96:$P96)=0,"",IF(ISBLANK($K96),"Empty cell","ok"))</f>
        <v>ok</v>
      </c>
      <c r="AA96" s="69" t="str">
        <f>IF(COUNTA($C96:$P96)=0,"",IF(ISBLANK($L96),"Empty cell","ok"))</f>
        <v>ok</v>
      </c>
      <c r="AB96" s="69" t="str">
        <f>IF(COUNTA($C96:$P96)=0,"",IF(C96="T",IF(ISBLANK($M96),"ok","No entry should be made"),IF(ISBLANK($M96),"Empty cell",IF(OR($M96="V",$M96="NV"),"ok","Entry should be one of 'V' or 'NV'"))))</f>
        <v>ok</v>
      </c>
      <c r="AC96" s="69" t="str">
        <f>IF(COUNTA($C96:$P96)=0,"",IF(C96="T",IF(ISBLANK($N96),"ok","No entry should be made"),IF(N96="D",IF(ISBLANK(O96),"ok","Entries should not be made in both columns"),IF(ISBLANK(N96),IF(ISBLANK(O96),"Empty cell","ok"),"Entry should be 'D'"))))</f>
        <v>ok</v>
      </c>
      <c r="AD96" s="69" t="str">
        <f>IF(COUNTA($C96:$P96)=0,"",IF(C96="T",IF(ISBLANK($O96),"ok","No entry should be made"),IF(N96="D",IF(ISBLANK(O96),"ok","Entries should not be made in both columns"),IF(ISBLANK(N96),IF(ISBLANK(O96),"Empty cell","ok"),IF(ISBLANK(O96),"ok","Entries should not be made in both columns")))))</f>
        <v>ok</v>
      </c>
      <c r="AE96" s="69" t="str">
        <f>IF(COUNTA($C96:$P96)=0,"",IF(C96="T",IF(ISBLANK($P96),"ok","No entry should be made"),IF(ISBLANK($P96),"Empty cell","ok")))</f>
        <v>ok</v>
      </c>
      <c r="AF96" s="5"/>
      <c r="AG96" s="10"/>
      <c r="AH96" s="10"/>
      <c r="AI96" s="10"/>
      <c r="AJ96" s="12" t="s">
        <v>5</v>
      </c>
      <c r="AK96" s="25"/>
      <c r="AL96" s="25"/>
      <c r="AM96" s="25"/>
    </row>
    <row r="97" spans="1:39" s="6" customFormat="1" ht="39.75" thickTop="1" thickBot="1" x14ac:dyDescent="0.25">
      <c r="A97" s="11">
        <v>4</v>
      </c>
      <c r="B97" s="45" t="str">
        <f>IF(COUNTIF(R97:AE97,"")=No_of_Columns,"",IF(COUNTIF(R97:AE97,"ok")=No_of_Columns,"ok","Incomplete"))</f>
        <v>ok</v>
      </c>
      <c r="C97" s="41" t="s">
        <v>352</v>
      </c>
      <c r="D97" s="75" t="s">
        <v>276</v>
      </c>
      <c r="E97" s="75" t="s">
        <v>277</v>
      </c>
      <c r="F97" s="75" t="s">
        <v>278</v>
      </c>
      <c r="G97" s="37"/>
      <c r="H97" s="35" t="s">
        <v>497</v>
      </c>
      <c r="I97" s="75" t="s">
        <v>372</v>
      </c>
      <c r="J97" s="75" t="s">
        <v>354</v>
      </c>
      <c r="K97" s="75" t="s">
        <v>464</v>
      </c>
      <c r="L97" s="36" t="s">
        <v>302</v>
      </c>
      <c r="M97" s="37" t="s">
        <v>384</v>
      </c>
      <c r="N97" s="37"/>
      <c r="O97" s="35" t="s">
        <v>498</v>
      </c>
      <c r="P97" s="48" t="s">
        <v>499</v>
      </c>
      <c r="Q97" s="62"/>
      <c r="R97" s="69" t="str">
        <f>IF(COUNTA($C97:$P97)=0,"",IF(ISBLANK($C97),"Empty cell",IF(OR($C97="I",$C97="R",$C97="T"),"ok","Entry should be one of 'I', 'R', or 'T'")))</f>
        <v>ok</v>
      </c>
      <c r="S97" s="69" t="str">
        <f>IF(COUNTA($C97:$P97)=0,"",IF(ISBLANK(D97),"Empty cell","ok"))</f>
        <v>ok</v>
      </c>
      <c r="T97" s="69" t="str">
        <f>IF(COUNTA($C97:$P97)=0,"",IF(ISBLANK(E97),"Empty cell","ok"))</f>
        <v>ok</v>
      </c>
      <c r="U97" s="69" t="str">
        <f>IF(COUNTA($C97:$P97)=0,"",IF(ISBLANK(F97),"Empty cell",IF(IF(ISERROR(FIND("@",F97)),1,0)+IF(ISERROR(FIND(".",F97)),1,0)&gt;0,"Entry is not an email address","ok")))</f>
        <v>ok</v>
      </c>
      <c r="V97" s="69" t="str">
        <f>IF(COUNTA($C97:$P97)=0,"",IF(G97="D",IF(ISBLANK(H97),"ok","Entries should not be made in both columns"),IF(ISBLANK(G97),IF(ISBLANK(H97),"Empty cell","ok"),"Entry should be 'D'")))</f>
        <v>ok</v>
      </c>
      <c r="W97" s="69" t="str">
        <f>IF(COUNTA($C97:$P97)=0,"",IF(G97="D",IF(ISBLANK(H97),"ok","Entries should not be made in both columns"),IF(ISBLANK(G97),IF(ISBLANK(H97),"Empty cell","ok"),IF(ISBLANK(H97),"ok","Entries should not be made in both columns"))))</f>
        <v>ok</v>
      </c>
      <c r="X97" s="69" t="str">
        <f>IF(COUNTA($C97:$P97)=0,"",IF(ISBLANK($I97),"Empty cell","ok"))</f>
        <v>ok</v>
      </c>
      <c r="Y97" s="69" t="str">
        <f>IF(COUNTA($C97:$P97)=0,"",IF(ISBLANK($J97),"Empty cell","ok"))</f>
        <v>ok</v>
      </c>
      <c r="Z97" s="69" t="str">
        <f>IF(COUNTA($C97:$P97)=0,"",IF(ISBLANK($K97),"Empty cell","ok"))</f>
        <v>ok</v>
      </c>
      <c r="AA97" s="69" t="str">
        <f>IF(COUNTA($C97:$P97)=0,"",IF(ISBLANK($L97),"Empty cell","ok"))</f>
        <v>ok</v>
      </c>
      <c r="AB97" s="69" t="str">
        <f>IF(COUNTA($C97:$P97)=0,"",IF(C97="T",IF(ISBLANK($M97),"ok","No entry should be made"),IF(ISBLANK($M97),"Empty cell",IF(OR($M97="V",$M97="NV"),"ok","Entry should be one of 'V' or 'NV'"))))</f>
        <v>ok</v>
      </c>
      <c r="AC97" s="69" t="str">
        <f>IF(COUNTA($C97:$P97)=0,"",IF(C97="T",IF(ISBLANK($N97),"ok","No entry should be made"),IF(N97="D",IF(ISBLANK(O97),"ok","Entries should not be made in both columns"),IF(ISBLANK(N97),IF(ISBLANK(O97),"Empty cell","ok"),"Entry should be 'D'"))))</f>
        <v>ok</v>
      </c>
      <c r="AD97" s="69" t="str">
        <f>IF(COUNTA($C97:$P97)=0,"",IF(C97="T",IF(ISBLANK($O97),"ok","No entry should be made"),IF(N97="D",IF(ISBLANK(O97),"ok","Entries should not be made in both columns"),IF(ISBLANK(N97),IF(ISBLANK(O97),"Empty cell","ok"),IF(ISBLANK(O97),"ok","Entries should not be made in both columns")))))</f>
        <v>ok</v>
      </c>
      <c r="AE97" s="69" t="str">
        <f>IF(COUNTA($C97:$P97)=0,"",IF(C97="T",IF(ISBLANK($P97),"ok","No entry should be made"),IF(ISBLANK($P97),"Empty cell","ok")))</f>
        <v>ok</v>
      </c>
      <c r="AF97" s="5"/>
      <c r="AG97" s="12"/>
      <c r="AH97" s="14"/>
      <c r="AI97" s="14"/>
      <c r="AJ97" s="12" t="s">
        <v>5</v>
      </c>
      <c r="AK97" s="25"/>
      <c r="AL97" s="25"/>
      <c r="AM97" s="25"/>
    </row>
    <row r="98" spans="1:39" s="6" customFormat="1" ht="39.75" thickTop="1" thickBot="1" x14ac:dyDescent="0.25">
      <c r="A98" s="11">
        <v>8</v>
      </c>
      <c r="B98" s="45" t="str">
        <f>IF(COUNTIF(R98:AE98,"")=No_of_Columns,"",IF(COUNTIF(R98:AE98,"ok")=No_of_Columns,"ok","Incomplete"))</f>
        <v>ok</v>
      </c>
      <c r="C98" s="41" t="s">
        <v>352</v>
      </c>
      <c r="D98" s="75" t="s">
        <v>276</v>
      </c>
      <c r="E98" s="75" t="s">
        <v>277</v>
      </c>
      <c r="F98" s="75" t="s">
        <v>278</v>
      </c>
      <c r="G98" s="37"/>
      <c r="H98" s="35" t="s">
        <v>497</v>
      </c>
      <c r="I98" s="75" t="s">
        <v>372</v>
      </c>
      <c r="J98" s="75" t="s">
        <v>354</v>
      </c>
      <c r="K98" s="75" t="s">
        <v>451</v>
      </c>
      <c r="L98" s="36" t="s">
        <v>280</v>
      </c>
      <c r="M98" s="37" t="s">
        <v>384</v>
      </c>
      <c r="N98" s="37"/>
      <c r="O98" s="35" t="s">
        <v>498</v>
      </c>
      <c r="P98" s="48" t="s">
        <v>499</v>
      </c>
      <c r="Q98" s="62"/>
      <c r="R98" s="69" t="str">
        <f>IF(COUNTA($C98:$P98)=0,"",IF(ISBLANK($C98),"Empty cell",IF(OR($C98="I",$C98="R",$C98="T"),"ok","Entry should be one of 'I', 'R', or 'T'")))</f>
        <v>ok</v>
      </c>
      <c r="S98" s="69" t="str">
        <f>IF(COUNTA($C98:$P98)=0,"",IF(ISBLANK(D98),"Empty cell","ok"))</f>
        <v>ok</v>
      </c>
      <c r="T98" s="69" t="str">
        <f>IF(COUNTA($C98:$P98)=0,"",IF(ISBLANK(E98),"Empty cell","ok"))</f>
        <v>ok</v>
      </c>
      <c r="U98" s="69" t="str">
        <f>IF(COUNTA($C98:$P98)=0,"",IF(ISBLANK(F98),"Empty cell",IF(IF(ISERROR(FIND("@",F98)),1,0)+IF(ISERROR(FIND(".",F98)),1,0)&gt;0,"Entry is not an email address","ok")))</f>
        <v>ok</v>
      </c>
      <c r="V98" s="69" t="str">
        <f>IF(COUNTA($C98:$P98)=0,"",IF(G98="D",IF(ISBLANK(H98),"ok","Entries should not be made in both columns"),IF(ISBLANK(G98),IF(ISBLANK(H98),"Empty cell","ok"),"Entry should be 'D'")))</f>
        <v>ok</v>
      </c>
      <c r="W98" s="69" t="str">
        <f>IF(COUNTA($C98:$P98)=0,"",IF(G98="D",IF(ISBLANK(H98),"ok","Entries should not be made in both columns"),IF(ISBLANK(G98),IF(ISBLANK(H98),"Empty cell","ok"),IF(ISBLANK(H98),"ok","Entries should not be made in both columns"))))</f>
        <v>ok</v>
      </c>
      <c r="X98" s="69" t="str">
        <f>IF(COUNTA($C98:$P98)=0,"",IF(ISBLANK($I98),"Empty cell","ok"))</f>
        <v>ok</v>
      </c>
      <c r="Y98" s="69" t="str">
        <f>IF(COUNTA($C98:$P98)=0,"",IF(ISBLANK($J98),"Empty cell","ok"))</f>
        <v>ok</v>
      </c>
      <c r="Z98" s="69" t="str">
        <f>IF(COUNTA($C98:$P98)=0,"",IF(ISBLANK($K98),"Empty cell","ok"))</f>
        <v>ok</v>
      </c>
      <c r="AA98" s="69" t="str">
        <f>IF(COUNTA($C98:$P98)=0,"",IF(ISBLANK($L98),"Empty cell","ok"))</f>
        <v>ok</v>
      </c>
      <c r="AB98" s="69" t="str">
        <f>IF(COUNTA($C98:$P98)=0,"",IF(C98="T",IF(ISBLANK($M98),"ok","No entry should be made"),IF(ISBLANK($M98),"Empty cell",IF(OR($M98="V",$M98="NV"),"ok","Entry should be one of 'V' or 'NV'"))))</f>
        <v>ok</v>
      </c>
      <c r="AC98" s="69" t="str">
        <f>IF(COUNTA($C98:$P98)=0,"",IF(C98="T",IF(ISBLANK($N98),"ok","No entry should be made"),IF(N98="D",IF(ISBLANK(O98),"ok","Entries should not be made in both columns"),IF(ISBLANK(N98),IF(ISBLANK(O98),"Empty cell","ok"),"Entry should be 'D'"))))</f>
        <v>ok</v>
      </c>
      <c r="AD98" s="69" t="str">
        <f>IF(COUNTA($C98:$P98)=0,"",IF(C98="T",IF(ISBLANK($O98),"ok","No entry should be made"),IF(N98="D",IF(ISBLANK(O98),"ok","Entries should not be made in both columns"),IF(ISBLANK(N98),IF(ISBLANK(O98),"Empty cell","ok"),IF(ISBLANK(O98),"ok","Entries should not be made in both columns")))))</f>
        <v>ok</v>
      </c>
      <c r="AE98" s="69" t="str">
        <f>IF(COUNTA($C98:$P98)=0,"",IF(C98="T",IF(ISBLANK($P98),"ok","No entry should be made"),IF(ISBLANK($P98),"Empty cell","ok")))</f>
        <v>ok</v>
      </c>
      <c r="AF98" s="5"/>
      <c r="AG98" s="10"/>
      <c r="AH98" s="10"/>
      <c r="AI98" s="10"/>
      <c r="AJ98" s="12" t="s">
        <v>5</v>
      </c>
      <c r="AK98" s="25"/>
      <c r="AL98" s="25"/>
      <c r="AM98" s="25"/>
    </row>
    <row r="99" spans="1:39" s="6" customFormat="1" ht="39.75" thickTop="1" thickBot="1" x14ac:dyDescent="0.25">
      <c r="A99" s="11">
        <v>137</v>
      </c>
      <c r="B99" s="45" t="str">
        <f>IF(COUNTIF(R99:AE99,"")=No_of_Columns,"",IF(COUNTIF(R99:AE99,"ok")=No_of_Columns,"ok","Incomplete"))</f>
        <v>ok</v>
      </c>
      <c r="C99" s="41" t="s">
        <v>352</v>
      </c>
      <c r="D99" s="75" t="s">
        <v>276</v>
      </c>
      <c r="E99" s="75" t="s">
        <v>277</v>
      </c>
      <c r="F99" s="92" t="s">
        <v>278</v>
      </c>
      <c r="G99" s="37"/>
      <c r="H99" s="35" t="s">
        <v>497</v>
      </c>
      <c r="I99" s="75" t="s">
        <v>372</v>
      </c>
      <c r="J99" s="75" t="s">
        <v>354</v>
      </c>
      <c r="K99" s="75" t="s">
        <v>452</v>
      </c>
      <c r="L99" s="36" t="s">
        <v>281</v>
      </c>
      <c r="M99" s="37" t="s">
        <v>384</v>
      </c>
      <c r="N99" s="37"/>
      <c r="O99" s="35" t="s">
        <v>498</v>
      </c>
      <c r="P99" s="48" t="s">
        <v>499</v>
      </c>
      <c r="Q99" s="62"/>
      <c r="R99" s="69" t="str">
        <f>IF(COUNTA($C99:$P99)=0,"",IF(ISBLANK($C99),"Empty cell",IF(OR($C99="I",$C99="R",$C99="T"),"ok","Entry should be one of 'I', 'R', or 'T'")))</f>
        <v>ok</v>
      </c>
      <c r="S99" s="69" t="str">
        <f>IF(COUNTA($C99:$P99)=0,"",IF(ISBLANK(D99),"Empty cell","ok"))</f>
        <v>ok</v>
      </c>
      <c r="T99" s="69" t="str">
        <f>IF(COUNTA($C99:$P99)=0,"",IF(ISBLANK(E99),"Empty cell","ok"))</f>
        <v>ok</v>
      </c>
      <c r="U99" s="69" t="str">
        <f>IF(COUNTA($C99:$P99)=0,"",IF(ISBLANK(F99),"Empty cell",IF(IF(ISERROR(FIND("@",F99)),1,0)+IF(ISERROR(FIND(".",F99)),1,0)&gt;0,"Entry is not an email address","ok")))</f>
        <v>ok</v>
      </c>
      <c r="V99" s="69" t="str">
        <f>IF(COUNTA($C99:$P99)=0,"",IF(G99="D",IF(ISBLANK(H99),"ok","Entries should not be made in both columns"),IF(ISBLANK(G99),IF(ISBLANK(H99),"Empty cell","ok"),"Entry should be 'D'")))</f>
        <v>ok</v>
      </c>
      <c r="W99" s="69" t="str">
        <f>IF(COUNTA($C99:$P99)=0,"",IF(G99="D",IF(ISBLANK(H99),"ok","Entries should not be made in both columns"),IF(ISBLANK(G99),IF(ISBLANK(H99),"Empty cell","ok"),IF(ISBLANK(H99),"ok","Entries should not be made in both columns"))))</f>
        <v>ok</v>
      </c>
      <c r="X99" s="69" t="str">
        <f>IF(COUNTA($C99:$P99)=0,"",IF(ISBLANK($I99),"Empty cell","ok"))</f>
        <v>ok</v>
      </c>
      <c r="Y99" s="69" t="str">
        <f>IF(COUNTA($C99:$P99)=0,"",IF(ISBLANK($J99),"Empty cell","ok"))</f>
        <v>ok</v>
      </c>
      <c r="Z99" s="69" t="str">
        <f>IF(COUNTA($C99:$P99)=0,"",IF(ISBLANK($K99),"Empty cell","ok"))</f>
        <v>ok</v>
      </c>
      <c r="AA99" s="69" t="str">
        <f>IF(COUNTA($C99:$P99)=0,"",IF(ISBLANK($L99),"Empty cell","ok"))</f>
        <v>ok</v>
      </c>
      <c r="AB99" s="69" t="str">
        <f>IF(COUNTA($C99:$P99)=0,"",IF(C99="T",IF(ISBLANK($M99),"ok","No entry should be made"),IF(ISBLANK($M99),"Empty cell",IF(OR($M99="V",$M99="NV"),"ok","Entry should be one of 'V' or 'NV'"))))</f>
        <v>ok</v>
      </c>
      <c r="AC99" s="69" t="str">
        <f>IF(COUNTA($C99:$P99)=0,"",IF(C99="T",IF(ISBLANK($N99),"ok","No entry should be made"),IF(N99="D",IF(ISBLANK(O99),"ok","Entries should not be made in both columns"),IF(ISBLANK(N99),IF(ISBLANK(O99),"Empty cell","ok"),"Entry should be 'D'"))))</f>
        <v>ok</v>
      </c>
      <c r="AD99" s="69" t="str">
        <f>IF(COUNTA($C99:$P99)=0,"",IF(C99="T",IF(ISBLANK($O99),"ok","No entry should be made"),IF(N99="D",IF(ISBLANK(O99),"ok","Entries should not be made in both columns"),IF(ISBLANK(N99),IF(ISBLANK(O99),"Empty cell","ok"),IF(ISBLANK(O99),"ok","Entries should not be made in both columns")))))</f>
        <v>ok</v>
      </c>
      <c r="AE99" s="69" t="str">
        <f>IF(COUNTA($C99:$P99)=0,"",IF(C99="T",IF(ISBLANK($P99),"ok","No entry should be made"),IF(ISBLANK($P99),"Empty cell","ok")))</f>
        <v>ok</v>
      </c>
      <c r="AF99" s="5"/>
      <c r="AG99" s="10"/>
      <c r="AH99" s="10"/>
      <c r="AI99" s="10"/>
      <c r="AJ99" s="12" t="s">
        <v>5</v>
      </c>
      <c r="AK99" s="25"/>
      <c r="AL99" s="25"/>
      <c r="AM99" s="25"/>
    </row>
    <row r="100" spans="1:39" s="6" customFormat="1" ht="39.75" thickTop="1" thickBot="1" x14ac:dyDescent="0.25">
      <c r="A100" s="11">
        <v>18</v>
      </c>
      <c r="B100" s="45" t="str">
        <f>IF(COUNTIF(R100:AE100,"")=No_of_Columns,"",IF(COUNTIF(R100:AE100,"ok")=No_of_Columns,"ok","Incomplete"))</f>
        <v>ok</v>
      </c>
      <c r="C100" s="41" t="s">
        <v>352</v>
      </c>
      <c r="D100" s="75" t="s">
        <v>276</v>
      </c>
      <c r="E100" s="75" t="s">
        <v>277</v>
      </c>
      <c r="F100" s="75" t="s">
        <v>278</v>
      </c>
      <c r="G100" s="37"/>
      <c r="H100" s="35" t="s">
        <v>497</v>
      </c>
      <c r="I100" s="75" t="s">
        <v>372</v>
      </c>
      <c r="J100" s="75" t="s">
        <v>354</v>
      </c>
      <c r="K100" s="75" t="s">
        <v>463</v>
      </c>
      <c r="L100" s="36" t="s">
        <v>300</v>
      </c>
      <c r="M100" s="37" t="s">
        <v>384</v>
      </c>
      <c r="N100" s="37"/>
      <c r="O100" s="35" t="s">
        <v>498</v>
      </c>
      <c r="P100" s="48" t="s">
        <v>499</v>
      </c>
      <c r="Q100" s="62"/>
      <c r="R100" s="69" t="str">
        <f>IF(COUNTA($C100:$P100)=0,"",IF(ISBLANK($C100),"Empty cell",IF(OR($C100="I",$C100="R",$C100="T"),"ok","Entry should be one of 'I', 'R', or 'T'")))</f>
        <v>ok</v>
      </c>
      <c r="S100" s="69" t="str">
        <f>IF(COUNTA($C100:$P100)=0,"",IF(ISBLANK(D100),"Empty cell","ok"))</f>
        <v>ok</v>
      </c>
      <c r="T100" s="69" t="str">
        <f>IF(COUNTA($C100:$P100)=0,"",IF(ISBLANK(E100),"Empty cell","ok"))</f>
        <v>ok</v>
      </c>
      <c r="U100" s="69" t="str">
        <f>IF(COUNTA($C100:$P100)=0,"",IF(ISBLANK(F100),"Empty cell",IF(IF(ISERROR(FIND("@",F100)),1,0)+IF(ISERROR(FIND(".",F100)),1,0)&gt;0,"Entry is not an email address","ok")))</f>
        <v>ok</v>
      </c>
      <c r="V100" s="69" t="str">
        <f>IF(COUNTA($C100:$P100)=0,"",IF(G100="D",IF(ISBLANK(H100),"ok","Entries should not be made in both columns"),IF(ISBLANK(G100),IF(ISBLANK(H100),"Empty cell","ok"),"Entry should be 'D'")))</f>
        <v>ok</v>
      </c>
      <c r="W100" s="69" t="str">
        <f>IF(COUNTA($C100:$P100)=0,"",IF(G100="D",IF(ISBLANK(H100),"ok","Entries should not be made in both columns"),IF(ISBLANK(G100),IF(ISBLANK(H100),"Empty cell","ok"),IF(ISBLANK(H100),"ok","Entries should not be made in both columns"))))</f>
        <v>ok</v>
      </c>
      <c r="X100" s="69" t="str">
        <f>IF(COUNTA($C100:$P100)=0,"",IF(ISBLANK($I100),"Empty cell","ok"))</f>
        <v>ok</v>
      </c>
      <c r="Y100" s="69" t="str">
        <f>IF(COUNTA($C100:$P100)=0,"",IF(ISBLANK($J100),"Empty cell","ok"))</f>
        <v>ok</v>
      </c>
      <c r="Z100" s="69" t="str">
        <f>IF(COUNTA($C100:$P100)=0,"",IF(ISBLANK($K100),"Empty cell","ok"))</f>
        <v>ok</v>
      </c>
      <c r="AA100" s="69" t="str">
        <f>IF(COUNTA($C100:$P100)=0,"",IF(ISBLANK($L100),"Empty cell","ok"))</f>
        <v>ok</v>
      </c>
      <c r="AB100" s="69" t="str">
        <f>IF(COUNTA($C100:$P100)=0,"",IF(C100="T",IF(ISBLANK($M100),"ok","No entry should be made"),IF(ISBLANK($M100),"Empty cell",IF(OR($M100="V",$M100="NV"),"ok","Entry should be one of 'V' or 'NV'"))))</f>
        <v>ok</v>
      </c>
      <c r="AC100" s="69" t="str">
        <f>IF(COUNTA($C100:$P100)=0,"",IF(C100="T",IF(ISBLANK($N100),"ok","No entry should be made"),IF(N100="D",IF(ISBLANK(O100),"ok","Entries should not be made in both columns"),IF(ISBLANK(N100),IF(ISBLANK(O100),"Empty cell","ok"),"Entry should be 'D'"))))</f>
        <v>ok</v>
      </c>
      <c r="AD100" s="69" t="str">
        <f>IF(COUNTA($C100:$P100)=0,"",IF(C100="T",IF(ISBLANK($O100),"ok","No entry should be made"),IF(N100="D",IF(ISBLANK(O100),"ok","Entries should not be made in both columns"),IF(ISBLANK(N100),IF(ISBLANK(O100),"Empty cell","ok"),IF(ISBLANK(O100),"ok","Entries should not be made in both columns")))))</f>
        <v>ok</v>
      </c>
      <c r="AE100" s="69" t="str">
        <f>IF(COUNTA($C100:$P100)=0,"",IF(C100="T",IF(ISBLANK($P100),"ok","No entry should be made"),IF(ISBLANK($P100),"Empty cell","ok")))</f>
        <v>ok</v>
      </c>
      <c r="AF100" s="5"/>
      <c r="AG100" s="10"/>
      <c r="AH100" s="10"/>
      <c r="AI100" s="10"/>
      <c r="AJ100" s="12" t="s">
        <v>5</v>
      </c>
      <c r="AK100" s="25"/>
      <c r="AL100" s="25"/>
      <c r="AM100" s="25"/>
    </row>
    <row r="101" spans="1:39" s="6" customFormat="1" ht="78" thickTop="1" thickBot="1" x14ac:dyDescent="0.25">
      <c r="A101" s="11">
        <v>172</v>
      </c>
      <c r="B101" s="45" t="str">
        <f>IF(COUNTIF(R101:AE101,"")=No_of_Columns,"",IF(COUNTIF(R101:AE101,"ok")=No_of_Columns,"ok","Incomplete"))</f>
        <v>ok</v>
      </c>
      <c r="C101" s="41" t="s">
        <v>352</v>
      </c>
      <c r="D101" s="75" t="s">
        <v>211</v>
      </c>
      <c r="E101" s="75" t="s">
        <v>124</v>
      </c>
      <c r="F101" s="75" t="s">
        <v>212</v>
      </c>
      <c r="G101" s="37"/>
      <c r="H101" s="35" t="s">
        <v>497</v>
      </c>
      <c r="I101" s="75" t="s">
        <v>366</v>
      </c>
      <c r="J101" s="75" t="s">
        <v>354</v>
      </c>
      <c r="K101" s="75" t="s">
        <v>414</v>
      </c>
      <c r="L101" s="36" t="s">
        <v>213</v>
      </c>
      <c r="M101" s="37" t="s">
        <v>385</v>
      </c>
      <c r="N101" s="37"/>
      <c r="O101" s="35" t="s">
        <v>498</v>
      </c>
      <c r="P101" s="48" t="s">
        <v>499</v>
      </c>
      <c r="Q101" s="62"/>
      <c r="R101" s="69" t="str">
        <f>IF(COUNTA($C101:$P101)=0,"",IF(ISBLANK($C101),"Empty cell",IF(OR($C101="I",$C101="R",$C101="T"),"ok","Entry should be one of 'I', 'R', or 'T'")))</f>
        <v>ok</v>
      </c>
      <c r="S101" s="69" t="str">
        <f>IF(COUNTA($C101:$P101)=0,"",IF(ISBLANK(D101),"Empty cell","ok"))</f>
        <v>ok</v>
      </c>
      <c r="T101" s="69" t="str">
        <f>IF(COUNTA($C101:$P101)=0,"",IF(ISBLANK(E101),"Empty cell","ok"))</f>
        <v>ok</v>
      </c>
      <c r="U101" s="69" t="str">
        <f>IF(COUNTA($C101:$P101)=0,"",IF(ISBLANK(F101),"Empty cell",IF(IF(ISERROR(FIND("@",F101)),1,0)+IF(ISERROR(FIND(".",F101)),1,0)&gt;0,"Entry is not an email address","ok")))</f>
        <v>ok</v>
      </c>
      <c r="V101" s="69" t="str">
        <f>IF(COUNTA($C101:$P101)=0,"",IF(G101="D",IF(ISBLANK(H101),"ok","Entries should not be made in both columns"),IF(ISBLANK(G101),IF(ISBLANK(H101),"Empty cell","ok"),"Entry should be 'D'")))</f>
        <v>ok</v>
      </c>
      <c r="W101" s="69" t="str">
        <f>IF(COUNTA($C101:$P101)=0,"",IF(G101="D",IF(ISBLANK(H101),"ok","Entries should not be made in both columns"),IF(ISBLANK(G101),IF(ISBLANK(H101),"Empty cell","ok"),IF(ISBLANK(H101),"ok","Entries should not be made in both columns"))))</f>
        <v>ok</v>
      </c>
      <c r="X101" s="69" t="str">
        <f>IF(COUNTA($C101:$P101)=0,"",IF(ISBLANK($I101),"Empty cell","ok"))</f>
        <v>ok</v>
      </c>
      <c r="Y101" s="69" t="str">
        <f>IF(COUNTA($C101:$P101)=0,"",IF(ISBLANK($J101),"Empty cell","ok"))</f>
        <v>ok</v>
      </c>
      <c r="Z101" s="69" t="str">
        <f>IF(COUNTA($C101:$P101)=0,"",IF(ISBLANK($K101),"Empty cell","ok"))</f>
        <v>ok</v>
      </c>
      <c r="AA101" s="69" t="str">
        <f>IF(COUNTA($C101:$P101)=0,"",IF(ISBLANK($L101),"Empty cell","ok"))</f>
        <v>ok</v>
      </c>
      <c r="AB101" s="69" t="str">
        <f>IF(COUNTA($C101:$P101)=0,"",IF(C101="T",IF(ISBLANK($M101),"ok","No entry should be made"),IF(ISBLANK($M101),"Empty cell",IF(OR($M101="V",$M101="NV"),"ok","Entry should be one of 'V' or 'NV'"))))</f>
        <v>ok</v>
      </c>
      <c r="AC101" s="69" t="str">
        <f>IF(COUNTA($C101:$P101)=0,"",IF(C101="T",IF(ISBLANK($N101),"ok","No entry should be made"),IF(N101="D",IF(ISBLANK(O101),"ok","Entries should not be made in both columns"),IF(ISBLANK(N101),IF(ISBLANK(O101),"Empty cell","ok"),"Entry should be 'D'"))))</f>
        <v>ok</v>
      </c>
      <c r="AD101" s="69" t="str">
        <f>IF(COUNTA($C101:$P101)=0,"",IF(C101="T",IF(ISBLANK($O101),"ok","No entry should be made"),IF(N101="D",IF(ISBLANK(O101),"ok","Entries should not be made in both columns"),IF(ISBLANK(N101),IF(ISBLANK(O101),"Empty cell","ok"),IF(ISBLANK(O101),"ok","Entries should not be made in both columns")))))</f>
        <v>ok</v>
      </c>
      <c r="AE101" s="69" t="str">
        <f>IF(COUNTA($C101:$P101)=0,"",IF(C101="T",IF(ISBLANK($P101),"ok","No entry should be made"),IF(ISBLANK($P101),"Empty cell","ok")))</f>
        <v>ok</v>
      </c>
      <c r="AF101" s="5"/>
      <c r="AG101" s="10"/>
      <c r="AH101" s="10"/>
      <c r="AI101" s="10"/>
      <c r="AJ101" s="12" t="s">
        <v>5</v>
      </c>
      <c r="AK101" s="25"/>
      <c r="AL101" s="25"/>
      <c r="AM101" s="25"/>
    </row>
    <row r="102" spans="1:39" s="6" customFormat="1" ht="65.25" thickTop="1" thickBot="1" x14ac:dyDescent="0.25">
      <c r="A102" s="11">
        <v>9</v>
      </c>
      <c r="B102" s="45" t="str">
        <f>IF(COUNTIF(R102:AE102,"")=No_of_Columns,"",IF(COUNTIF(R102:AE102,"ok")=No_of_Columns,"ok","Incomplete"))</f>
        <v>ok</v>
      </c>
      <c r="C102" s="41" t="s">
        <v>352</v>
      </c>
      <c r="D102" s="75" t="s">
        <v>211</v>
      </c>
      <c r="E102" s="75" t="s">
        <v>124</v>
      </c>
      <c r="F102" s="75" t="s">
        <v>212</v>
      </c>
      <c r="G102" s="37"/>
      <c r="H102" s="35" t="s">
        <v>497</v>
      </c>
      <c r="I102" s="75" t="s">
        <v>368</v>
      </c>
      <c r="J102" s="75" t="s">
        <v>354</v>
      </c>
      <c r="K102" s="75" t="s">
        <v>416</v>
      </c>
      <c r="L102" s="36" t="s">
        <v>218</v>
      </c>
      <c r="M102" s="37" t="s">
        <v>384</v>
      </c>
      <c r="N102" s="37"/>
      <c r="O102" s="35" t="s">
        <v>498</v>
      </c>
      <c r="P102" s="48" t="s">
        <v>499</v>
      </c>
      <c r="Q102" s="62"/>
      <c r="R102" s="69" t="str">
        <f>IF(COUNTA($C102:$P102)=0,"",IF(ISBLANK($C102),"Empty cell",IF(OR($C102="I",$C102="R",$C102="T"),"ok","Entry should be one of 'I', 'R', or 'T'")))</f>
        <v>ok</v>
      </c>
      <c r="S102" s="69" t="str">
        <f>IF(COUNTA($C102:$P102)=0,"",IF(ISBLANK(D102),"Empty cell","ok"))</f>
        <v>ok</v>
      </c>
      <c r="T102" s="69" t="str">
        <f>IF(COUNTA($C102:$P102)=0,"",IF(ISBLANK(E102),"Empty cell","ok"))</f>
        <v>ok</v>
      </c>
      <c r="U102" s="69" t="str">
        <f>IF(COUNTA($C102:$P102)=0,"",IF(ISBLANK(F102),"Empty cell",IF(IF(ISERROR(FIND("@",F102)),1,0)+IF(ISERROR(FIND(".",F102)),1,0)&gt;0,"Entry is not an email address","ok")))</f>
        <v>ok</v>
      </c>
      <c r="V102" s="69" t="str">
        <f>IF(COUNTA($C102:$P102)=0,"",IF(G102="D",IF(ISBLANK(H102),"ok","Entries should not be made in both columns"),IF(ISBLANK(G102),IF(ISBLANK(H102),"Empty cell","ok"),"Entry should be 'D'")))</f>
        <v>ok</v>
      </c>
      <c r="W102" s="69" t="str">
        <f>IF(COUNTA($C102:$P102)=0,"",IF(G102="D",IF(ISBLANK(H102),"ok","Entries should not be made in both columns"),IF(ISBLANK(G102),IF(ISBLANK(H102),"Empty cell","ok"),IF(ISBLANK(H102),"ok","Entries should not be made in both columns"))))</f>
        <v>ok</v>
      </c>
      <c r="X102" s="69" t="str">
        <f>IF(COUNTA($C102:$P102)=0,"",IF(ISBLANK($I102),"Empty cell","ok"))</f>
        <v>ok</v>
      </c>
      <c r="Y102" s="69" t="str">
        <f>IF(COUNTA($C102:$P102)=0,"",IF(ISBLANK($J102),"Empty cell","ok"))</f>
        <v>ok</v>
      </c>
      <c r="Z102" s="69" t="str">
        <f>IF(COUNTA($C102:$P102)=0,"",IF(ISBLANK($K102),"Empty cell","ok"))</f>
        <v>ok</v>
      </c>
      <c r="AA102" s="69" t="str">
        <f>IF(COUNTA($C102:$P102)=0,"",IF(ISBLANK($L102),"Empty cell","ok"))</f>
        <v>ok</v>
      </c>
      <c r="AB102" s="69" t="str">
        <f>IF(COUNTA($C102:$P102)=0,"",IF(C102="T",IF(ISBLANK($M102),"ok","No entry should be made"),IF(ISBLANK($M102),"Empty cell",IF(OR($M102="V",$M102="NV"),"ok","Entry should be one of 'V' or 'NV'"))))</f>
        <v>ok</v>
      </c>
      <c r="AC102" s="69" t="str">
        <f>IF(COUNTA($C102:$P102)=0,"",IF(C102="T",IF(ISBLANK($N102),"ok","No entry should be made"),IF(N102="D",IF(ISBLANK(O102),"ok","Entries should not be made in both columns"),IF(ISBLANK(N102),IF(ISBLANK(O102),"Empty cell","ok"),"Entry should be 'D'"))))</f>
        <v>ok</v>
      </c>
      <c r="AD102" s="69" t="str">
        <f>IF(COUNTA($C102:$P102)=0,"",IF(C102="T",IF(ISBLANK($O102),"ok","No entry should be made"),IF(N102="D",IF(ISBLANK(O102),"ok","Entries should not be made in both columns"),IF(ISBLANK(N102),IF(ISBLANK(O102),"Empty cell","ok"),IF(ISBLANK(O102),"ok","Entries should not be made in both columns")))))</f>
        <v>ok</v>
      </c>
      <c r="AE102" s="69" t="str">
        <f>IF(COUNTA($C102:$P102)=0,"",IF(C102="T",IF(ISBLANK($P102),"ok","No entry should be made"),IF(ISBLANK($P102),"Empty cell","ok")))</f>
        <v>ok</v>
      </c>
      <c r="AF102" s="5"/>
      <c r="AG102" s="10"/>
      <c r="AH102" s="10"/>
      <c r="AI102" s="10"/>
      <c r="AJ102" s="12" t="s">
        <v>5</v>
      </c>
      <c r="AK102" s="25"/>
      <c r="AL102" s="25"/>
      <c r="AM102" s="25"/>
    </row>
    <row r="103" spans="1:39" s="6" customFormat="1" ht="78" thickTop="1" thickBot="1" x14ac:dyDescent="0.25">
      <c r="A103" s="11">
        <v>16</v>
      </c>
      <c r="B103" s="45" t="str">
        <f>IF(COUNTIF(R103:AE103,"")=No_of_Columns,"",IF(COUNTIF(R103:AE103,"ok")=No_of_Columns,"ok","Incomplete"))</f>
        <v>ok</v>
      </c>
      <c r="C103" s="41" t="s">
        <v>352</v>
      </c>
      <c r="D103" s="75" t="s">
        <v>211</v>
      </c>
      <c r="E103" s="75" t="s">
        <v>124</v>
      </c>
      <c r="F103" s="75" t="s">
        <v>212</v>
      </c>
      <c r="G103" s="37"/>
      <c r="H103" s="35" t="s">
        <v>497</v>
      </c>
      <c r="I103" s="75" t="s">
        <v>367</v>
      </c>
      <c r="J103" s="75" t="s">
        <v>354</v>
      </c>
      <c r="K103" s="75" t="s">
        <v>415</v>
      </c>
      <c r="L103" s="36" t="s">
        <v>214</v>
      </c>
      <c r="M103" s="37" t="s">
        <v>385</v>
      </c>
      <c r="N103" s="37"/>
      <c r="O103" s="35" t="s">
        <v>498</v>
      </c>
      <c r="P103" s="48" t="s">
        <v>499</v>
      </c>
      <c r="Q103" s="62"/>
      <c r="R103" s="69" t="str">
        <f>IF(COUNTA($C103:$P103)=0,"",IF(ISBLANK($C103),"Empty cell",IF(OR($C103="I",$C103="R",$C103="T"),"ok","Entry should be one of 'I', 'R', or 'T'")))</f>
        <v>ok</v>
      </c>
      <c r="S103" s="69" t="str">
        <f>IF(COUNTA($C103:$P103)=0,"",IF(ISBLANK(D103),"Empty cell","ok"))</f>
        <v>ok</v>
      </c>
      <c r="T103" s="69" t="str">
        <f>IF(COUNTA($C103:$P103)=0,"",IF(ISBLANK(E103),"Empty cell","ok"))</f>
        <v>ok</v>
      </c>
      <c r="U103" s="69" t="str">
        <f>IF(COUNTA($C103:$P103)=0,"",IF(ISBLANK(F103),"Empty cell",IF(IF(ISERROR(FIND("@",F103)),1,0)+IF(ISERROR(FIND(".",F103)),1,0)&gt;0,"Entry is not an email address","ok")))</f>
        <v>ok</v>
      </c>
      <c r="V103" s="69" t="str">
        <f>IF(COUNTA($C103:$P103)=0,"",IF(G103="D",IF(ISBLANK(H103),"ok","Entries should not be made in both columns"),IF(ISBLANK(G103),IF(ISBLANK(H103),"Empty cell","ok"),"Entry should be 'D'")))</f>
        <v>ok</v>
      </c>
      <c r="W103" s="69" t="str">
        <f>IF(COUNTA($C103:$P103)=0,"",IF(G103="D",IF(ISBLANK(H103),"ok","Entries should not be made in both columns"),IF(ISBLANK(G103),IF(ISBLANK(H103),"Empty cell","ok"),IF(ISBLANK(H103),"ok","Entries should not be made in both columns"))))</f>
        <v>ok</v>
      </c>
      <c r="X103" s="69" t="str">
        <f>IF(COUNTA($C103:$P103)=0,"",IF(ISBLANK($I103),"Empty cell","ok"))</f>
        <v>ok</v>
      </c>
      <c r="Y103" s="69" t="str">
        <f>IF(COUNTA($C103:$P103)=0,"",IF(ISBLANK($J103),"Empty cell","ok"))</f>
        <v>ok</v>
      </c>
      <c r="Z103" s="69" t="str">
        <f>IF(COUNTA($C103:$P103)=0,"",IF(ISBLANK($K103),"Empty cell","ok"))</f>
        <v>ok</v>
      </c>
      <c r="AA103" s="69" t="str">
        <f>IF(COUNTA($C103:$P103)=0,"",IF(ISBLANK($L103),"Empty cell","ok"))</f>
        <v>ok</v>
      </c>
      <c r="AB103" s="69" t="str">
        <f>IF(COUNTA($C103:$P103)=0,"",IF(C103="T",IF(ISBLANK($M103),"ok","No entry should be made"),IF(ISBLANK($M103),"Empty cell",IF(OR($M103="V",$M103="NV"),"ok","Entry should be one of 'V' or 'NV'"))))</f>
        <v>ok</v>
      </c>
      <c r="AC103" s="69" t="str">
        <f>IF(COUNTA($C103:$P103)=0,"",IF(C103="T",IF(ISBLANK($N103),"ok","No entry should be made"),IF(N103="D",IF(ISBLANK(O103),"ok","Entries should not be made in both columns"),IF(ISBLANK(N103),IF(ISBLANK(O103),"Empty cell","ok"),"Entry should be 'D'"))))</f>
        <v>ok</v>
      </c>
      <c r="AD103" s="69" t="str">
        <f>IF(COUNTA($C103:$P103)=0,"",IF(C103="T",IF(ISBLANK($O103),"ok","No entry should be made"),IF(N103="D",IF(ISBLANK(O103),"ok","Entries should not be made in both columns"),IF(ISBLANK(N103),IF(ISBLANK(O103),"Empty cell","ok"),IF(ISBLANK(O103),"ok","Entries should not be made in both columns")))))</f>
        <v>ok</v>
      </c>
      <c r="AE103" s="69" t="str">
        <f>IF(COUNTA($C103:$P103)=0,"",IF(C103="T",IF(ISBLANK($P103),"ok","No entry should be made"),IF(ISBLANK($P103),"Empty cell","ok")))</f>
        <v>ok</v>
      </c>
      <c r="AF103" s="5"/>
      <c r="AG103" s="10"/>
      <c r="AH103" s="10"/>
      <c r="AI103" s="10"/>
      <c r="AJ103" s="12" t="s">
        <v>5</v>
      </c>
      <c r="AK103" s="25"/>
      <c r="AL103" s="25"/>
      <c r="AM103" s="25"/>
    </row>
    <row r="104" spans="1:39" s="6" customFormat="1" ht="52.5" thickTop="1" thickBot="1" x14ac:dyDescent="0.25">
      <c r="A104" s="11">
        <v>14</v>
      </c>
      <c r="B104" s="45" t="str">
        <f>IF(COUNTIF(R104:AE104,"")=No_of_Columns,"",IF(COUNTIF(R104:AE104,"ok")=No_of_Columns,"ok","Incomplete"))</f>
        <v>ok</v>
      </c>
      <c r="C104" s="41" t="s">
        <v>352</v>
      </c>
      <c r="D104" s="75" t="s">
        <v>119</v>
      </c>
      <c r="E104" s="75" t="s">
        <v>120</v>
      </c>
      <c r="F104" s="75" t="s">
        <v>121</v>
      </c>
      <c r="G104" s="37"/>
      <c r="H104" s="35" t="s">
        <v>497</v>
      </c>
      <c r="I104" s="75" t="s">
        <v>353</v>
      </c>
      <c r="J104" s="75" t="s">
        <v>354</v>
      </c>
      <c r="K104" s="75" t="s">
        <v>533</v>
      </c>
      <c r="L104" s="36" t="s">
        <v>115</v>
      </c>
      <c r="M104" s="37" t="s">
        <v>384</v>
      </c>
      <c r="N104" s="37"/>
      <c r="O104" s="35" t="s">
        <v>498</v>
      </c>
      <c r="P104" s="48" t="s">
        <v>499</v>
      </c>
      <c r="Q104" s="62"/>
      <c r="R104" s="69" t="str">
        <f>IF(COUNTA($C104:$P104)=0,"",IF(ISBLANK($C104),"Empty cell",IF(OR($C104="I",$C104="R",$C104="T"),"ok","Entry should be one of 'I', 'R', or 'T'")))</f>
        <v>ok</v>
      </c>
      <c r="S104" s="69" t="str">
        <f>IF(COUNTA($C104:$P104)=0,"",IF(ISBLANK(D104),"Empty cell","ok"))</f>
        <v>ok</v>
      </c>
      <c r="T104" s="69" t="str">
        <f>IF(COUNTA($C104:$P104)=0,"",IF(ISBLANK(E104),"Empty cell","ok"))</f>
        <v>ok</v>
      </c>
      <c r="U104" s="69" t="str">
        <f>IF(COUNTA($C104:$P104)=0,"",IF(ISBLANK(F104),"Empty cell",IF(IF(ISERROR(FIND("@",F104)),1,0)+IF(ISERROR(FIND(".",F104)),1,0)&gt;0,"Entry is not an email address","ok")))</f>
        <v>ok</v>
      </c>
      <c r="V104" s="69" t="str">
        <f>IF(COUNTA($C104:$P104)=0,"",IF(G104="D",IF(ISBLANK(H104),"ok","Entries should not be made in both columns"),IF(ISBLANK(G104),IF(ISBLANK(H104),"Empty cell","ok"),"Entry should be 'D'")))</f>
        <v>ok</v>
      </c>
      <c r="W104" s="69" t="str">
        <f>IF(COUNTA($C104:$P104)=0,"",IF(G104="D",IF(ISBLANK(H104),"ok","Entries should not be made in both columns"),IF(ISBLANK(G104),IF(ISBLANK(H104),"Empty cell","ok"),IF(ISBLANK(H104),"ok","Entries should not be made in both columns"))))</f>
        <v>ok</v>
      </c>
      <c r="X104" s="69" t="str">
        <f>IF(COUNTA($C104:$P104)=0,"",IF(ISBLANK($I104),"Empty cell","ok"))</f>
        <v>ok</v>
      </c>
      <c r="Y104" s="69" t="str">
        <f>IF(COUNTA($C104:$P104)=0,"",IF(ISBLANK($J104),"Empty cell","ok"))</f>
        <v>ok</v>
      </c>
      <c r="Z104" s="69" t="str">
        <f>IF(COUNTA($C104:$P104)=0,"",IF(ISBLANK($K104),"Empty cell","ok"))</f>
        <v>ok</v>
      </c>
      <c r="AA104" s="69" t="str">
        <f>IF(COUNTA($C104:$P104)=0,"",IF(ISBLANK($L104),"Empty cell","ok"))</f>
        <v>ok</v>
      </c>
      <c r="AB104" s="69" t="str">
        <f>IF(COUNTA($C104:$P104)=0,"",IF(C104="T",IF(ISBLANK($M104),"ok","No entry should be made"),IF(ISBLANK($M104),"Empty cell",IF(OR($M104="V",$M104="NV"),"ok","Entry should be one of 'V' or 'NV'"))))</f>
        <v>ok</v>
      </c>
      <c r="AC104" s="69" t="str">
        <f>IF(COUNTA($C104:$P104)=0,"",IF(C104="T",IF(ISBLANK($N104),"ok","No entry should be made"),IF(N104="D",IF(ISBLANK(O104),"ok","Entries should not be made in both columns"),IF(ISBLANK(N104),IF(ISBLANK(O104),"Empty cell","ok"),"Entry should be 'D'"))))</f>
        <v>ok</v>
      </c>
      <c r="AD104" s="69" t="str">
        <f>IF(COUNTA($C104:$P104)=0,"",IF(C104="T",IF(ISBLANK($O104),"ok","No entry should be made"),IF(N104="D",IF(ISBLANK(O104),"ok","Entries should not be made in both columns"),IF(ISBLANK(N104),IF(ISBLANK(O104),"Empty cell","ok"),IF(ISBLANK(O104),"ok","Entries should not be made in both columns")))))</f>
        <v>ok</v>
      </c>
      <c r="AE104" s="69" t="str">
        <f>IF(COUNTA($C104:$P104)=0,"",IF(C104="T",IF(ISBLANK($P104),"ok","No entry should be made"),IF(ISBLANK($P104),"Empty cell","ok")))</f>
        <v>ok</v>
      </c>
      <c r="AF104" s="5"/>
      <c r="AG104" s="10"/>
      <c r="AH104" s="10"/>
      <c r="AI104" s="10"/>
      <c r="AJ104" s="12" t="s">
        <v>5</v>
      </c>
      <c r="AK104" s="25"/>
      <c r="AL104" s="25"/>
      <c r="AM104" s="25"/>
    </row>
    <row r="105" spans="1:39" s="6" customFormat="1" ht="52.5" thickTop="1" thickBot="1" x14ac:dyDescent="0.25">
      <c r="A105" s="11">
        <v>39</v>
      </c>
      <c r="B105" s="45" t="str">
        <f>IF(COUNTIF(R105:AE105,"")=No_of_Columns,"",IF(COUNTIF(R105:AE105,"ok")=No_of_Columns,"ok","Incomplete"))</f>
        <v>ok</v>
      </c>
      <c r="C105" s="41" t="s">
        <v>352</v>
      </c>
      <c r="D105" s="75" t="s">
        <v>534</v>
      </c>
      <c r="E105" s="75" t="s">
        <v>535</v>
      </c>
      <c r="F105" s="88" t="s">
        <v>532</v>
      </c>
      <c r="G105" s="37"/>
      <c r="H105" s="35" t="s">
        <v>497</v>
      </c>
      <c r="I105" s="75" t="s">
        <v>355</v>
      </c>
      <c r="J105" s="75" t="s">
        <v>354</v>
      </c>
      <c r="K105" s="75" t="s">
        <v>530</v>
      </c>
      <c r="L105" s="36" t="s">
        <v>531</v>
      </c>
      <c r="M105" s="37" t="s">
        <v>384</v>
      </c>
      <c r="N105" s="37"/>
      <c r="O105" s="35" t="s">
        <v>498</v>
      </c>
      <c r="P105" s="48" t="s">
        <v>499</v>
      </c>
      <c r="Q105" s="62"/>
      <c r="R105" s="69" t="str">
        <f>IF(COUNTA($C105:$P105)=0,"",IF(ISBLANK($C105),"Empty cell",IF(OR($C105="I",$C105="R",$C105="T"),"ok","Entry should be one of 'I', 'R', or 'T'")))</f>
        <v>ok</v>
      </c>
      <c r="S105" s="69" t="str">
        <f>IF(COUNTA($C105:$P105)=0,"",IF(ISBLANK(D105),"Empty cell","ok"))</f>
        <v>ok</v>
      </c>
      <c r="T105" s="69" t="str">
        <f>IF(COUNTA($C105:$P105)=0,"",IF(ISBLANK(E105),"Empty cell","ok"))</f>
        <v>ok</v>
      </c>
      <c r="U105" s="69" t="str">
        <f>IF(COUNTA($C105:$P105)=0,"",IF(ISBLANK(F105),"Empty cell",IF(IF(ISERROR(FIND("@",F105)),1,0)+IF(ISERROR(FIND(".",F105)),1,0)&gt;0,"Entry is not an email address","ok")))</f>
        <v>ok</v>
      </c>
      <c r="V105" s="69" t="str">
        <f>IF(COUNTA($C105:$P105)=0,"",IF(G105="D",IF(ISBLANK(H105),"ok","Entries should not be made in both columns"),IF(ISBLANK(G105),IF(ISBLANK(H105),"Empty cell","ok"),"Entry should be 'D'")))</f>
        <v>ok</v>
      </c>
      <c r="W105" s="69" t="str">
        <f>IF(COUNTA($C105:$P105)=0,"",IF(G105="D",IF(ISBLANK(H105),"ok","Entries should not be made in both columns"),IF(ISBLANK(G105),IF(ISBLANK(H105),"Empty cell","ok"),IF(ISBLANK(H105),"ok","Entries should not be made in both columns"))))</f>
        <v>ok</v>
      </c>
      <c r="X105" s="69" t="str">
        <f>IF(COUNTA($C105:$P105)=0,"",IF(ISBLANK($I105),"Empty cell","ok"))</f>
        <v>ok</v>
      </c>
      <c r="Y105" s="69" t="str">
        <f>IF(COUNTA($C105:$P105)=0,"",IF(ISBLANK($J105),"Empty cell","ok"))</f>
        <v>ok</v>
      </c>
      <c r="Z105" s="69" t="str">
        <f>IF(COUNTA($C105:$P105)=0,"",IF(ISBLANK($K105),"Empty cell","ok"))</f>
        <v>ok</v>
      </c>
      <c r="AA105" s="69" t="str">
        <f>IF(COUNTA($C105:$P105)=0,"",IF(ISBLANK($L105),"Empty cell","ok"))</f>
        <v>ok</v>
      </c>
      <c r="AB105" s="69" t="str">
        <f>IF(COUNTA($C105:$P105)=0,"",IF(C105="T",IF(ISBLANK($M105),"ok","No entry should be made"),IF(ISBLANK($M105),"Empty cell",IF(OR($M105="V",$M105="NV"),"ok","Entry should be one of 'V' or 'NV'"))))</f>
        <v>ok</v>
      </c>
      <c r="AC105" s="69" t="str">
        <f>IF(COUNTA($C105:$P105)=0,"",IF(C105="T",IF(ISBLANK($N105),"ok","No entry should be made"),IF(N105="D",IF(ISBLANK(O105),"ok","Entries should not be made in both columns"),IF(ISBLANK(N105),IF(ISBLANK(O105),"Empty cell","ok"),"Entry should be 'D'"))))</f>
        <v>ok</v>
      </c>
      <c r="AD105" s="69" t="str">
        <f>IF(COUNTA($C105:$P105)=0,"",IF(C105="T",IF(ISBLANK($O105),"ok","No entry should be made"),IF(N105="D",IF(ISBLANK(O105),"ok","Entries should not be made in both columns"),IF(ISBLANK(N105),IF(ISBLANK(O105),"Empty cell","ok"),IF(ISBLANK(O105),"ok","Entries should not be made in both columns")))))</f>
        <v>ok</v>
      </c>
      <c r="AE105" s="69" t="str">
        <f>IF(COUNTA($C105:$P105)=0,"",IF(C105="T",IF(ISBLANK($P105),"ok","No entry should be made"),IF(ISBLANK($P105),"Empty cell","ok")))</f>
        <v>ok</v>
      </c>
      <c r="AF105" s="5"/>
      <c r="AG105" s="10"/>
      <c r="AH105" s="10"/>
      <c r="AI105" s="10"/>
      <c r="AJ105" s="12" t="s">
        <v>5</v>
      </c>
      <c r="AK105" s="25"/>
      <c r="AL105" s="25"/>
      <c r="AM105" s="25"/>
    </row>
    <row r="106" spans="1:39" s="6" customFormat="1" ht="52.5" thickTop="1" thickBot="1" x14ac:dyDescent="0.25">
      <c r="A106" s="11">
        <v>92</v>
      </c>
      <c r="B106" s="45" t="str">
        <f>IF(COUNTIF(R106:AE106,"")=No_of_Columns,"",IF(COUNTIF(R106:AE106,"ok")=No_of_Columns,"ok","Incomplete"))</f>
        <v>ok</v>
      </c>
      <c r="C106" s="41" t="s">
        <v>352</v>
      </c>
      <c r="D106" s="75" t="s">
        <v>317</v>
      </c>
      <c r="E106" s="75" t="s">
        <v>175</v>
      </c>
      <c r="F106" s="75" t="s">
        <v>318</v>
      </c>
      <c r="G106" s="37"/>
      <c r="H106" s="35" t="s">
        <v>497</v>
      </c>
      <c r="I106" s="75" t="s">
        <v>375</v>
      </c>
      <c r="J106" s="75" t="s">
        <v>354</v>
      </c>
      <c r="K106" s="75" t="s">
        <v>470</v>
      </c>
      <c r="L106" s="36" t="s">
        <v>319</v>
      </c>
      <c r="M106" s="37" t="s">
        <v>385</v>
      </c>
      <c r="N106" s="37"/>
      <c r="O106" s="35" t="s">
        <v>498</v>
      </c>
      <c r="P106" s="48" t="s">
        <v>499</v>
      </c>
      <c r="Q106" s="62"/>
      <c r="R106" s="69" t="str">
        <f>IF(COUNTA($C106:$P106)=0,"",IF(ISBLANK($C106),"Empty cell",IF(OR($C106="I",$C106="R",$C106="T"),"ok","Entry should be one of 'I', 'R', or 'T'")))</f>
        <v>ok</v>
      </c>
      <c r="S106" s="69" t="str">
        <f>IF(COUNTA($C106:$P106)=0,"",IF(ISBLANK(D106),"Empty cell","ok"))</f>
        <v>ok</v>
      </c>
      <c r="T106" s="69" t="str">
        <f>IF(COUNTA($C106:$P106)=0,"",IF(ISBLANK(E106),"Empty cell","ok"))</f>
        <v>ok</v>
      </c>
      <c r="U106" s="69" t="str">
        <f>IF(COUNTA($C106:$P106)=0,"",IF(ISBLANK(F106),"Empty cell",IF(IF(ISERROR(FIND("@",F106)),1,0)+IF(ISERROR(FIND(".",F106)),1,0)&gt;0,"Entry is not an email address","ok")))</f>
        <v>ok</v>
      </c>
      <c r="V106" s="69" t="str">
        <f>IF(COUNTA($C106:$P106)=0,"",IF(G106="D",IF(ISBLANK(H106),"ok","Entries should not be made in both columns"),IF(ISBLANK(G106),IF(ISBLANK(H106),"Empty cell","ok"),"Entry should be 'D'")))</f>
        <v>ok</v>
      </c>
      <c r="W106" s="69" t="str">
        <f>IF(COUNTA($C106:$P106)=0,"",IF(G106="D",IF(ISBLANK(H106),"ok","Entries should not be made in both columns"),IF(ISBLANK(G106),IF(ISBLANK(H106),"Empty cell","ok"),IF(ISBLANK(H106),"ok","Entries should not be made in both columns"))))</f>
        <v>ok</v>
      </c>
      <c r="X106" s="69" t="str">
        <f>IF(COUNTA($C106:$P106)=0,"",IF(ISBLANK($I106),"Empty cell","ok"))</f>
        <v>ok</v>
      </c>
      <c r="Y106" s="69" t="str">
        <f>IF(COUNTA($C106:$P106)=0,"",IF(ISBLANK($J106),"Empty cell","ok"))</f>
        <v>ok</v>
      </c>
      <c r="Z106" s="69" t="str">
        <f>IF(COUNTA($C106:$P106)=0,"",IF(ISBLANK($K106),"Empty cell","ok"))</f>
        <v>ok</v>
      </c>
      <c r="AA106" s="69" t="str">
        <f>IF(COUNTA($C106:$P106)=0,"",IF(ISBLANK($L106),"Empty cell","ok"))</f>
        <v>ok</v>
      </c>
      <c r="AB106" s="69" t="str">
        <f>IF(COUNTA($C106:$P106)=0,"",IF(C106="T",IF(ISBLANK($M106),"ok","No entry should be made"),IF(ISBLANK($M106),"Empty cell",IF(OR($M106="V",$M106="NV"),"ok","Entry should be one of 'V' or 'NV'"))))</f>
        <v>ok</v>
      </c>
      <c r="AC106" s="69" t="str">
        <f>IF(COUNTA($C106:$P106)=0,"",IF(C106="T",IF(ISBLANK($N106),"ok","No entry should be made"),IF(N106="D",IF(ISBLANK(O106),"ok","Entries should not be made in both columns"),IF(ISBLANK(N106),IF(ISBLANK(O106),"Empty cell","ok"),"Entry should be 'D'"))))</f>
        <v>ok</v>
      </c>
      <c r="AD106" s="69" t="str">
        <f>IF(COUNTA($C106:$P106)=0,"",IF(C106="T",IF(ISBLANK($O106),"ok","No entry should be made"),IF(N106="D",IF(ISBLANK(O106),"ok","Entries should not be made in both columns"),IF(ISBLANK(N106),IF(ISBLANK(O106),"Empty cell","ok"),IF(ISBLANK(O106),"ok","Entries should not be made in both columns")))))</f>
        <v>ok</v>
      </c>
      <c r="AE106" s="69" t="str">
        <f>IF(COUNTA($C106:$P106)=0,"",IF(C106="T",IF(ISBLANK($P106),"ok","No entry should be made"),IF(ISBLANK($P106),"Empty cell","ok")))</f>
        <v>ok</v>
      </c>
      <c r="AF106" s="5"/>
      <c r="AG106" s="10"/>
      <c r="AH106" s="10"/>
      <c r="AI106" s="10"/>
      <c r="AJ106" s="12" t="s">
        <v>5</v>
      </c>
      <c r="AK106" s="25"/>
      <c r="AL106" s="25"/>
      <c r="AM106" s="25"/>
    </row>
    <row r="107" spans="1:39" s="6" customFormat="1" ht="90.75" thickTop="1" thickBot="1" x14ac:dyDescent="0.25">
      <c r="A107" s="11">
        <v>89</v>
      </c>
      <c r="B107" s="45" t="str">
        <f>IF(COUNTIF(R107:AE107,"")=No_of_Columns,"",IF(COUNTIF(R107:AE107,"ok")=No_of_Columns,"ok","Incomplete"))</f>
        <v>ok</v>
      </c>
      <c r="C107" s="41" t="s">
        <v>352</v>
      </c>
      <c r="D107" s="75" t="s">
        <v>144</v>
      </c>
      <c r="E107" s="75" t="s">
        <v>145</v>
      </c>
      <c r="F107" s="75" t="s">
        <v>146</v>
      </c>
      <c r="G107" s="37"/>
      <c r="H107" s="35" t="s">
        <v>497</v>
      </c>
      <c r="I107" s="75" t="s">
        <v>356</v>
      </c>
      <c r="J107" s="75" t="s">
        <v>354</v>
      </c>
      <c r="K107" s="75" t="s">
        <v>392</v>
      </c>
      <c r="L107" s="36" t="s">
        <v>147</v>
      </c>
      <c r="M107" s="37" t="s">
        <v>385</v>
      </c>
      <c r="N107" s="37"/>
      <c r="O107" s="35" t="s">
        <v>498</v>
      </c>
      <c r="P107" s="48" t="s">
        <v>499</v>
      </c>
      <c r="Q107" s="62"/>
      <c r="R107" s="69" t="str">
        <f>IF(COUNTA($C107:$P107)=0,"",IF(ISBLANK($C107),"Empty cell",IF(OR($C107="I",$C107="R",$C107="T"),"ok","Entry should be one of 'I', 'R', or 'T'")))</f>
        <v>ok</v>
      </c>
      <c r="S107" s="69" t="str">
        <f>IF(COUNTA($C107:$P107)=0,"",IF(ISBLANK(D107),"Empty cell","ok"))</f>
        <v>ok</v>
      </c>
      <c r="T107" s="69" t="str">
        <f>IF(COUNTA($C107:$P107)=0,"",IF(ISBLANK(E107),"Empty cell","ok"))</f>
        <v>ok</v>
      </c>
      <c r="U107" s="69" t="str">
        <f>IF(COUNTA($C107:$P107)=0,"",IF(ISBLANK(F107),"Empty cell",IF(IF(ISERROR(FIND("@",F107)),1,0)+IF(ISERROR(FIND(".",F107)),1,0)&gt;0,"Entry is not an email address","ok")))</f>
        <v>ok</v>
      </c>
      <c r="V107" s="69" t="str">
        <f>IF(COUNTA($C107:$P107)=0,"",IF(G107="D",IF(ISBLANK(H107),"ok","Entries should not be made in both columns"),IF(ISBLANK(G107),IF(ISBLANK(H107),"Empty cell","ok"),"Entry should be 'D'")))</f>
        <v>ok</v>
      </c>
      <c r="W107" s="69" t="str">
        <f>IF(COUNTA($C107:$P107)=0,"",IF(G107="D",IF(ISBLANK(H107),"ok","Entries should not be made in both columns"),IF(ISBLANK(G107),IF(ISBLANK(H107),"Empty cell","ok"),IF(ISBLANK(H107),"ok","Entries should not be made in both columns"))))</f>
        <v>ok</v>
      </c>
      <c r="X107" s="69" t="str">
        <f>IF(COUNTA($C107:$P107)=0,"",IF(ISBLANK($I107),"Empty cell","ok"))</f>
        <v>ok</v>
      </c>
      <c r="Y107" s="69" t="str">
        <f>IF(COUNTA($C107:$P107)=0,"",IF(ISBLANK($J107),"Empty cell","ok"))</f>
        <v>ok</v>
      </c>
      <c r="Z107" s="69" t="str">
        <f>IF(COUNTA($C107:$P107)=0,"",IF(ISBLANK($K107),"Empty cell","ok"))</f>
        <v>ok</v>
      </c>
      <c r="AA107" s="69" t="str">
        <f>IF(COUNTA($C107:$P107)=0,"",IF(ISBLANK($L107),"Empty cell","ok"))</f>
        <v>ok</v>
      </c>
      <c r="AB107" s="69" t="str">
        <f>IF(COUNTA($C107:$P107)=0,"",IF(C107="T",IF(ISBLANK($M107),"ok","No entry should be made"),IF(ISBLANK($M107),"Empty cell",IF(OR($M107="V",$M107="NV"),"ok","Entry should be one of 'V' or 'NV'"))))</f>
        <v>ok</v>
      </c>
      <c r="AC107" s="69" t="str">
        <f>IF(COUNTA($C107:$P107)=0,"",IF(C107="T",IF(ISBLANK($N107),"ok","No entry should be made"),IF(N107="D",IF(ISBLANK(O107),"ok","Entries should not be made in both columns"),IF(ISBLANK(N107),IF(ISBLANK(O107),"Empty cell","ok"),"Entry should be 'D'"))))</f>
        <v>ok</v>
      </c>
      <c r="AD107" s="69" t="str">
        <f>IF(COUNTA($C107:$P107)=0,"",IF(C107="T",IF(ISBLANK($O107),"ok","No entry should be made"),IF(N107="D",IF(ISBLANK(O107),"ok","Entries should not be made in both columns"),IF(ISBLANK(N107),IF(ISBLANK(O107),"Empty cell","ok"),IF(ISBLANK(O107),"ok","Entries should not be made in both columns")))))</f>
        <v>ok</v>
      </c>
      <c r="AE107" s="69" t="str">
        <f>IF(COUNTA($C107:$P107)=0,"",IF(C107="T",IF(ISBLANK($P107),"ok","No entry should be made"),IF(ISBLANK($P107),"Empty cell","ok")))</f>
        <v>ok</v>
      </c>
      <c r="AF107" s="5"/>
      <c r="AG107" s="10"/>
      <c r="AH107" s="10"/>
      <c r="AI107" s="10"/>
      <c r="AJ107" s="12" t="s">
        <v>5</v>
      </c>
      <c r="AK107" s="25"/>
      <c r="AL107" s="25"/>
      <c r="AM107" s="25"/>
    </row>
    <row r="108" spans="1:39" s="6" customFormat="1" ht="39.75" thickTop="1" thickBot="1" x14ac:dyDescent="0.25">
      <c r="A108" s="11">
        <v>84</v>
      </c>
      <c r="B108" s="45" t="str">
        <f>IF(COUNTIF(R108:AE108,"")=No_of_Columns,"",IF(COUNTIF(R108:AE108,"ok")=No_of_Columns,"ok","Incomplete"))</f>
        <v>ok</v>
      </c>
      <c r="C108" s="41" t="s">
        <v>352</v>
      </c>
      <c r="D108" s="75" t="s">
        <v>512</v>
      </c>
      <c r="E108" s="75" t="s">
        <v>513</v>
      </c>
      <c r="F108" s="91" t="s">
        <v>514</v>
      </c>
      <c r="G108" s="37"/>
      <c r="H108" s="35" t="s">
        <v>497</v>
      </c>
      <c r="I108" s="75" t="s">
        <v>353</v>
      </c>
      <c r="J108" s="75" t="s">
        <v>354</v>
      </c>
      <c r="K108" s="75" t="s">
        <v>515</v>
      </c>
      <c r="L108" s="36" t="s">
        <v>115</v>
      </c>
      <c r="M108" s="37" t="s">
        <v>385</v>
      </c>
      <c r="N108" s="37"/>
      <c r="O108" s="35" t="s">
        <v>498</v>
      </c>
      <c r="P108" s="48" t="s">
        <v>499</v>
      </c>
      <c r="Q108" s="62"/>
      <c r="R108" s="69" t="str">
        <f>IF(COUNTA($C108:$P108)=0,"",IF(ISBLANK($C108),"Empty cell",IF(OR($C108="I",$C108="R",$C108="T"),"ok","Entry should be one of 'I', 'R', or 'T'")))</f>
        <v>ok</v>
      </c>
      <c r="S108" s="69" t="str">
        <f>IF(COUNTA($C108:$P108)=0,"",IF(ISBLANK(D108),"Empty cell","ok"))</f>
        <v>ok</v>
      </c>
      <c r="T108" s="69" t="str">
        <f>IF(COUNTA($C108:$P108)=0,"",IF(ISBLANK(E108),"Empty cell","ok"))</f>
        <v>ok</v>
      </c>
      <c r="U108" s="69" t="str">
        <f>IF(COUNTA($C108:$P108)=0,"",IF(ISBLANK(F108),"Empty cell",IF(IF(ISERROR(FIND("@",F108)),1,0)+IF(ISERROR(FIND(".",F108)),1,0)&gt;0,"Entry is not an email address","ok")))</f>
        <v>ok</v>
      </c>
      <c r="V108" s="69" t="str">
        <f>IF(COUNTA($C108:$P108)=0,"",IF(G108="D",IF(ISBLANK(H108),"ok","Entries should not be made in both columns"),IF(ISBLANK(G108),IF(ISBLANK(H108),"Empty cell","ok"),"Entry should be 'D'")))</f>
        <v>ok</v>
      </c>
      <c r="W108" s="69" t="str">
        <f>IF(COUNTA($C108:$P108)=0,"",IF(G108="D",IF(ISBLANK(H108),"ok","Entries should not be made in both columns"),IF(ISBLANK(G108),IF(ISBLANK(H108),"Empty cell","ok"),IF(ISBLANK(H108),"ok","Entries should not be made in both columns"))))</f>
        <v>ok</v>
      </c>
      <c r="X108" s="69" t="str">
        <f>IF(COUNTA($C108:$P108)=0,"",IF(ISBLANK($I108),"Empty cell","ok"))</f>
        <v>ok</v>
      </c>
      <c r="Y108" s="69" t="str">
        <f>IF(COUNTA($C108:$P108)=0,"",IF(ISBLANK($J108),"Empty cell","ok"))</f>
        <v>ok</v>
      </c>
      <c r="Z108" s="69" t="str">
        <f>IF(COUNTA($C108:$P108)=0,"",IF(ISBLANK($K108),"Empty cell","ok"))</f>
        <v>ok</v>
      </c>
      <c r="AA108" s="69" t="str">
        <f>IF(COUNTA($C108:$P108)=0,"",IF(ISBLANK($L108),"Empty cell","ok"))</f>
        <v>ok</v>
      </c>
      <c r="AB108" s="69" t="str">
        <f>IF(COUNTA($C108:$P108)=0,"",IF(C108="T",IF(ISBLANK($M108),"ok","No entry should be made"),IF(ISBLANK($M108),"Empty cell",IF(OR($M108="V",$M108="NV"),"ok","Entry should be one of 'V' or 'NV'"))))</f>
        <v>ok</v>
      </c>
      <c r="AC108" s="69" t="str">
        <f>IF(COUNTA($C108:$P108)=0,"",IF(C108="T",IF(ISBLANK($N108),"ok","No entry should be made"),IF(N108="D",IF(ISBLANK(O108),"ok","Entries should not be made in both columns"),IF(ISBLANK(N108),IF(ISBLANK(O108),"Empty cell","ok"),"Entry should be 'D'"))))</f>
        <v>ok</v>
      </c>
      <c r="AD108" s="69" t="str">
        <f>IF(COUNTA($C108:$P108)=0,"",IF(C108="T",IF(ISBLANK($O108),"ok","No entry should be made"),IF(N108="D",IF(ISBLANK(O108),"ok","Entries should not be made in both columns"),IF(ISBLANK(N108),IF(ISBLANK(O108),"Empty cell","ok"),IF(ISBLANK(O108),"ok","Entries should not be made in both columns")))))</f>
        <v>ok</v>
      </c>
      <c r="AE108" s="69" t="str">
        <f>IF(COUNTA($C108:$P108)=0,"",IF(C108="T",IF(ISBLANK($P108),"ok","No entry should be made"),IF(ISBLANK($P108),"Empty cell","ok")))</f>
        <v>ok</v>
      </c>
      <c r="AF108" s="5"/>
      <c r="AG108" s="10"/>
      <c r="AH108" s="10"/>
      <c r="AI108" s="10"/>
      <c r="AJ108" s="12" t="s">
        <v>5</v>
      </c>
      <c r="AK108" s="25"/>
      <c r="AL108" s="25"/>
      <c r="AM108" s="25"/>
    </row>
    <row r="109" spans="1:39" s="6" customFormat="1" ht="39.75" thickTop="1" thickBot="1" x14ac:dyDescent="0.25">
      <c r="A109" s="11">
        <v>102</v>
      </c>
      <c r="B109" s="45" t="str">
        <f>IF(COUNTIF(R109:AE109,"")=No_of_Columns,"",IF(COUNTIF(R109:AE109,"ok")=No_of_Columns,"ok","Incomplete"))</f>
        <v>ok</v>
      </c>
      <c r="C109" s="41" t="s">
        <v>352</v>
      </c>
      <c r="D109" s="75" t="s">
        <v>126</v>
      </c>
      <c r="E109" s="75" t="s">
        <v>127</v>
      </c>
      <c r="F109" s="75" t="s">
        <v>128</v>
      </c>
      <c r="G109" s="37"/>
      <c r="H109" s="35" t="s">
        <v>497</v>
      </c>
      <c r="I109" s="75" t="s">
        <v>355</v>
      </c>
      <c r="J109" s="75" t="s">
        <v>354</v>
      </c>
      <c r="K109" s="75" t="s">
        <v>355</v>
      </c>
      <c r="L109" s="36" t="s">
        <v>129</v>
      </c>
      <c r="M109" s="37" t="s">
        <v>385</v>
      </c>
      <c r="N109" s="37"/>
      <c r="O109" s="35" t="s">
        <v>498</v>
      </c>
      <c r="P109" s="48" t="s">
        <v>499</v>
      </c>
      <c r="Q109" s="62"/>
      <c r="R109" s="69" t="str">
        <f>IF(COUNTA($C109:$P109)=0,"",IF(ISBLANK($C109),"Empty cell",IF(OR($C109="I",$C109="R",$C109="T"),"ok","Entry should be one of 'I', 'R', or 'T'")))</f>
        <v>ok</v>
      </c>
      <c r="S109" s="69" t="str">
        <f>IF(COUNTA($C109:$P109)=0,"",IF(ISBLANK(D109),"Empty cell","ok"))</f>
        <v>ok</v>
      </c>
      <c r="T109" s="69" t="str">
        <f>IF(COUNTA($C109:$P109)=0,"",IF(ISBLANK(E109),"Empty cell","ok"))</f>
        <v>ok</v>
      </c>
      <c r="U109" s="69" t="str">
        <f>IF(COUNTA($C109:$P109)=0,"",IF(ISBLANK(F109),"Empty cell",IF(IF(ISERROR(FIND("@",F109)),1,0)+IF(ISERROR(FIND(".",F109)),1,0)&gt;0,"Entry is not an email address","ok")))</f>
        <v>ok</v>
      </c>
      <c r="V109" s="69" t="str">
        <f>IF(COUNTA($C109:$P109)=0,"",IF(G109="D",IF(ISBLANK(H109),"ok","Entries should not be made in both columns"),IF(ISBLANK(G109),IF(ISBLANK(H109),"Empty cell","ok"),"Entry should be 'D'")))</f>
        <v>ok</v>
      </c>
      <c r="W109" s="69" t="str">
        <f>IF(COUNTA($C109:$P109)=0,"",IF(G109="D",IF(ISBLANK(H109),"ok","Entries should not be made in both columns"),IF(ISBLANK(G109),IF(ISBLANK(H109),"Empty cell","ok"),IF(ISBLANK(H109),"ok","Entries should not be made in both columns"))))</f>
        <v>ok</v>
      </c>
      <c r="X109" s="69" t="str">
        <f>IF(COUNTA($C109:$P109)=0,"",IF(ISBLANK($I109),"Empty cell","ok"))</f>
        <v>ok</v>
      </c>
      <c r="Y109" s="69" t="str">
        <f>IF(COUNTA($C109:$P109)=0,"",IF(ISBLANK($J109),"Empty cell","ok"))</f>
        <v>ok</v>
      </c>
      <c r="Z109" s="69" t="str">
        <f>IF(COUNTA($C109:$P109)=0,"",IF(ISBLANK($K109),"Empty cell","ok"))</f>
        <v>ok</v>
      </c>
      <c r="AA109" s="69" t="str">
        <f>IF(COUNTA($C109:$P109)=0,"",IF(ISBLANK($L109),"Empty cell","ok"))</f>
        <v>ok</v>
      </c>
      <c r="AB109" s="69" t="str">
        <f>IF(COUNTA($C109:$P109)=0,"",IF(C109="T",IF(ISBLANK($M109),"ok","No entry should be made"),IF(ISBLANK($M109),"Empty cell",IF(OR($M109="V",$M109="NV"),"ok","Entry should be one of 'V' or 'NV'"))))</f>
        <v>ok</v>
      </c>
      <c r="AC109" s="69" t="str">
        <f>IF(COUNTA($C109:$P109)=0,"",IF(C109="T",IF(ISBLANK($N109),"ok","No entry should be made"),IF(N109="D",IF(ISBLANK(O109),"ok","Entries should not be made in both columns"),IF(ISBLANK(N109),IF(ISBLANK(O109),"Empty cell","ok"),"Entry should be 'D'"))))</f>
        <v>ok</v>
      </c>
      <c r="AD109" s="69" t="str">
        <f>IF(COUNTA($C109:$P109)=0,"",IF(C109="T",IF(ISBLANK($O109),"ok","No entry should be made"),IF(N109="D",IF(ISBLANK(O109),"ok","Entries should not be made in both columns"),IF(ISBLANK(N109),IF(ISBLANK(O109),"Empty cell","ok"),IF(ISBLANK(O109),"ok","Entries should not be made in both columns")))))</f>
        <v>ok</v>
      </c>
      <c r="AE109" s="69" t="str">
        <f>IF(COUNTA($C109:$P109)=0,"",IF(C109="T",IF(ISBLANK($P109),"ok","No entry should be made"),IF(ISBLANK($P109),"Empty cell","ok")))</f>
        <v>ok</v>
      </c>
      <c r="AF109" s="5"/>
      <c r="AG109" s="10"/>
      <c r="AH109" s="10"/>
      <c r="AI109" s="10"/>
      <c r="AJ109" s="12" t="s">
        <v>5</v>
      </c>
      <c r="AK109" s="25"/>
      <c r="AL109" s="25"/>
      <c r="AM109" s="25"/>
    </row>
    <row r="110" spans="1:39" s="6" customFormat="1" ht="78" thickTop="1" thickBot="1" x14ac:dyDescent="0.25">
      <c r="A110" s="11">
        <v>103</v>
      </c>
      <c r="B110" s="45" t="str">
        <f>IF(COUNTIF(R110:AE110,"")=No_of_Columns,"",IF(COUNTIF(R110:AE110,"ok")=No_of_Columns,"ok","Incomplete"))</f>
        <v>ok</v>
      </c>
      <c r="C110" s="41" t="s">
        <v>352</v>
      </c>
      <c r="D110" s="75" t="s">
        <v>126</v>
      </c>
      <c r="E110" s="75" t="s">
        <v>127</v>
      </c>
      <c r="F110" s="75" t="s">
        <v>128</v>
      </c>
      <c r="G110" s="37"/>
      <c r="H110" s="35" t="s">
        <v>497</v>
      </c>
      <c r="I110" s="75" t="s">
        <v>355</v>
      </c>
      <c r="J110" s="75" t="s">
        <v>354</v>
      </c>
      <c r="K110" s="75" t="s">
        <v>391</v>
      </c>
      <c r="L110" s="36" t="s">
        <v>143</v>
      </c>
      <c r="M110" s="37" t="s">
        <v>385</v>
      </c>
      <c r="N110" s="37"/>
      <c r="O110" s="35" t="s">
        <v>498</v>
      </c>
      <c r="P110" s="48" t="s">
        <v>499</v>
      </c>
      <c r="Q110" s="62"/>
      <c r="R110" s="69" t="str">
        <f>IF(COUNTA($C110:$P110)=0,"",IF(ISBLANK($C110),"Empty cell",IF(OR($C110="I",$C110="R",$C110="T"),"ok","Entry should be one of 'I', 'R', or 'T'")))</f>
        <v>ok</v>
      </c>
      <c r="S110" s="69" t="str">
        <f>IF(COUNTA($C110:$P110)=0,"",IF(ISBLANK(D110),"Empty cell","ok"))</f>
        <v>ok</v>
      </c>
      <c r="T110" s="69" t="str">
        <f>IF(COUNTA($C110:$P110)=0,"",IF(ISBLANK(E110),"Empty cell","ok"))</f>
        <v>ok</v>
      </c>
      <c r="U110" s="69" t="str">
        <f>IF(COUNTA($C110:$P110)=0,"",IF(ISBLANK(F110),"Empty cell",IF(IF(ISERROR(FIND("@",F110)),1,0)+IF(ISERROR(FIND(".",F110)),1,0)&gt;0,"Entry is not an email address","ok")))</f>
        <v>ok</v>
      </c>
      <c r="V110" s="69" t="str">
        <f>IF(COUNTA($C110:$P110)=0,"",IF(G110="D",IF(ISBLANK(H110),"ok","Entries should not be made in both columns"),IF(ISBLANK(G110),IF(ISBLANK(H110),"Empty cell","ok"),"Entry should be 'D'")))</f>
        <v>ok</v>
      </c>
      <c r="W110" s="69" t="str">
        <f>IF(COUNTA($C110:$P110)=0,"",IF(G110="D",IF(ISBLANK(H110),"ok","Entries should not be made in both columns"),IF(ISBLANK(G110),IF(ISBLANK(H110),"Empty cell","ok"),IF(ISBLANK(H110),"ok","Entries should not be made in both columns"))))</f>
        <v>ok</v>
      </c>
      <c r="X110" s="69" t="str">
        <f>IF(COUNTA($C110:$P110)=0,"",IF(ISBLANK($I110),"Empty cell","ok"))</f>
        <v>ok</v>
      </c>
      <c r="Y110" s="69" t="str">
        <f>IF(COUNTA($C110:$P110)=0,"",IF(ISBLANK($J110),"Empty cell","ok"))</f>
        <v>ok</v>
      </c>
      <c r="Z110" s="69" t="str">
        <f>IF(COUNTA($C110:$P110)=0,"",IF(ISBLANK($K110),"Empty cell","ok"))</f>
        <v>ok</v>
      </c>
      <c r="AA110" s="69" t="str">
        <f>IF(COUNTA($C110:$P110)=0,"",IF(ISBLANK($L110),"Empty cell","ok"))</f>
        <v>ok</v>
      </c>
      <c r="AB110" s="69" t="str">
        <f>IF(COUNTA($C110:$P110)=0,"",IF(C110="T",IF(ISBLANK($M110),"ok","No entry should be made"),IF(ISBLANK($M110),"Empty cell",IF(OR($M110="V",$M110="NV"),"ok","Entry should be one of 'V' or 'NV'"))))</f>
        <v>ok</v>
      </c>
      <c r="AC110" s="69" t="str">
        <f>IF(COUNTA($C110:$P110)=0,"",IF(C110="T",IF(ISBLANK($N110),"ok","No entry should be made"),IF(N110="D",IF(ISBLANK(O110),"ok","Entries should not be made in both columns"),IF(ISBLANK(N110),IF(ISBLANK(O110),"Empty cell","ok"),"Entry should be 'D'"))))</f>
        <v>ok</v>
      </c>
      <c r="AD110" s="69" t="str">
        <f>IF(COUNTA($C110:$P110)=0,"",IF(C110="T",IF(ISBLANK($O110),"ok","No entry should be made"),IF(N110="D",IF(ISBLANK(O110),"ok","Entries should not be made in both columns"),IF(ISBLANK(N110),IF(ISBLANK(O110),"Empty cell","ok"),IF(ISBLANK(O110),"ok","Entries should not be made in both columns")))))</f>
        <v>ok</v>
      </c>
      <c r="AE110" s="69" t="str">
        <f>IF(COUNTA($C110:$P110)=0,"",IF(C110="T",IF(ISBLANK($P110),"ok","No entry should be made"),IF(ISBLANK($P110),"Empty cell","ok")))</f>
        <v>ok</v>
      </c>
      <c r="AF110" s="5"/>
      <c r="AG110" s="10"/>
      <c r="AH110" s="10"/>
      <c r="AI110" s="10"/>
      <c r="AJ110" s="12" t="s">
        <v>5</v>
      </c>
      <c r="AK110" s="25"/>
      <c r="AL110" s="25"/>
      <c r="AM110" s="25"/>
    </row>
    <row r="111" spans="1:39" s="6" customFormat="1" ht="103.5" thickTop="1" thickBot="1" x14ac:dyDescent="0.25">
      <c r="A111" s="11">
        <v>90</v>
      </c>
      <c r="B111" s="45" t="str">
        <f>IF(COUNTIF(R111:AE111,"")=No_of_Columns,"",IF(COUNTIF(R111:AE111,"ok")=No_of_Columns,"ok","Incomplete"))</f>
        <v>ok</v>
      </c>
      <c r="C111" s="41" t="s">
        <v>352</v>
      </c>
      <c r="D111" s="75" t="s">
        <v>126</v>
      </c>
      <c r="E111" s="75" t="s">
        <v>127</v>
      </c>
      <c r="F111" s="75" t="s">
        <v>128</v>
      </c>
      <c r="G111" s="37"/>
      <c r="H111" s="35" t="s">
        <v>497</v>
      </c>
      <c r="I111" s="75" t="s">
        <v>355</v>
      </c>
      <c r="J111" s="75" t="s">
        <v>354</v>
      </c>
      <c r="K111" s="75" t="s">
        <v>390</v>
      </c>
      <c r="L111" s="36" t="s">
        <v>142</v>
      </c>
      <c r="M111" s="37" t="s">
        <v>385</v>
      </c>
      <c r="N111" s="37"/>
      <c r="O111" s="35" t="s">
        <v>498</v>
      </c>
      <c r="P111" s="48" t="s">
        <v>499</v>
      </c>
      <c r="Q111" s="62"/>
      <c r="R111" s="69" t="str">
        <f>IF(COUNTA($C111:$P111)=0,"",IF(ISBLANK($C111),"Empty cell",IF(OR($C111="I",$C111="R",$C111="T"),"ok","Entry should be one of 'I', 'R', or 'T'")))</f>
        <v>ok</v>
      </c>
      <c r="S111" s="69" t="str">
        <f>IF(COUNTA($C111:$P111)=0,"",IF(ISBLANK(D111),"Empty cell","ok"))</f>
        <v>ok</v>
      </c>
      <c r="T111" s="69" t="str">
        <f>IF(COUNTA($C111:$P111)=0,"",IF(ISBLANK(E111),"Empty cell","ok"))</f>
        <v>ok</v>
      </c>
      <c r="U111" s="69" t="str">
        <f>IF(COUNTA($C111:$P111)=0,"",IF(ISBLANK(F111),"Empty cell",IF(IF(ISERROR(FIND("@",F111)),1,0)+IF(ISERROR(FIND(".",F111)),1,0)&gt;0,"Entry is not an email address","ok")))</f>
        <v>ok</v>
      </c>
      <c r="V111" s="69" t="str">
        <f>IF(COUNTA($C111:$P111)=0,"",IF(G111="D",IF(ISBLANK(H111),"ok","Entries should not be made in both columns"),IF(ISBLANK(G111),IF(ISBLANK(H111),"Empty cell","ok"),"Entry should be 'D'")))</f>
        <v>ok</v>
      </c>
      <c r="W111" s="69" t="str">
        <f>IF(COUNTA($C111:$P111)=0,"",IF(G111="D",IF(ISBLANK(H111),"ok","Entries should not be made in both columns"),IF(ISBLANK(G111),IF(ISBLANK(H111),"Empty cell","ok"),IF(ISBLANK(H111),"ok","Entries should not be made in both columns"))))</f>
        <v>ok</v>
      </c>
      <c r="X111" s="69" t="str">
        <f>IF(COUNTA($C111:$P111)=0,"",IF(ISBLANK($I111),"Empty cell","ok"))</f>
        <v>ok</v>
      </c>
      <c r="Y111" s="69" t="str">
        <f>IF(COUNTA($C111:$P111)=0,"",IF(ISBLANK($J111),"Empty cell","ok"))</f>
        <v>ok</v>
      </c>
      <c r="Z111" s="69" t="str">
        <f>IF(COUNTA($C111:$P111)=0,"",IF(ISBLANK($K111),"Empty cell","ok"))</f>
        <v>ok</v>
      </c>
      <c r="AA111" s="69" t="str">
        <f>IF(COUNTA($C111:$P111)=0,"",IF(ISBLANK($L111),"Empty cell","ok"))</f>
        <v>ok</v>
      </c>
      <c r="AB111" s="69" t="str">
        <f>IF(COUNTA($C111:$P111)=0,"",IF(C111="T",IF(ISBLANK($M111),"ok","No entry should be made"),IF(ISBLANK($M111),"Empty cell",IF(OR($M111="V",$M111="NV"),"ok","Entry should be one of 'V' or 'NV'"))))</f>
        <v>ok</v>
      </c>
      <c r="AC111" s="69" t="str">
        <f>IF(COUNTA($C111:$P111)=0,"",IF(C111="T",IF(ISBLANK($N111),"ok","No entry should be made"),IF(N111="D",IF(ISBLANK(O111),"ok","Entries should not be made in both columns"),IF(ISBLANK(N111),IF(ISBLANK(O111),"Empty cell","ok"),"Entry should be 'D'"))))</f>
        <v>ok</v>
      </c>
      <c r="AD111" s="69" t="str">
        <f>IF(COUNTA($C111:$P111)=0,"",IF(C111="T",IF(ISBLANK($O111),"ok","No entry should be made"),IF(N111="D",IF(ISBLANK(O111),"ok","Entries should not be made in both columns"),IF(ISBLANK(N111),IF(ISBLANK(O111),"Empty cell","ok"),IF(ISBLANK(O111),"ok","Entries should not be made in both columns")))))</f>
        <v>ok</v>
      </c>
      <c r="AE111" s="69" t="str">
        <f>IF(COUNTA($C111:$P111)=0,"",IF(C111="T",IF(ISBLANK($P111),"ok","No entry should be made"),IF(ISBLANK($P111),"Empty cell","ok")))</f>
        <v>ok</v>
      </c>
      <c r="AF111" s="5"/>
      <c r="AG111" s="10"/>
      <c r="AH111" s="10"/>
      <c r="AI111" s="10"/>
      <c r="AJ111" s="12" t="s">
        <v>5</v>
      </c>
      <c r="AK111" s="25"/>
      <c r="AL111" s="25"/>
      <c r="AM111" s="25"/>
    </row>
    <row r="112" spans="1:39" s="6" customFormat="1" ht="78" thickTop="1" thickBot="1" x14ac:dyDescent="0.25">
      <c r="A112" s="11">
        <v>86</v>
      </c>
      <c r="B112" s="45" t="str">
        <f>IF(COUNTIF(R112:AE112,"")=No_of_Columns,"",IF(COUNTIF(R112:AE112,"ok")=No_of_Columns,"ok","Incomplete"))</f>
        <v>ok</v>
      </c>
      <c r="C112" s="41" t="s">
        <v>352</v>
      </c>
      <c r="D112" s="75" t="s">
        <v>179</v>
      </c>
      <c r="E112" s="75" t="s">
        <v>180</v>
      </c>
      <c r="F112" s="75" t="s">
        <v>181</v>
      </c>
      <c r="G112" s="37"/>
      <c r="H112" s="35" t="s">
        <v>497</v>
      </c>
      <c r="I112" s="75" t="s">
        <v>360</v>
      </c>
      <c r="J112" s="75" t="s">
        <v>354</v>
      </c>
      <c r="K112" s="75" t="s">
        <v>525</v>
      </c>
      <c r="L112" s="36" t="s">
        <v>526</v>
      </c>
      <c r="M112" s="37" t="s">
        <v>385</v>
      </c>
      <c r="N112" s="37"/>
      <c r="O112" s="35" t="s">
        <v>498</v>
      </c>
      <c r="P112" s="48" t="s">
        <v>499</v>
      </c>
      <c r="Q112" s="62"/>
      <c r="R112" s="69" t="str">
        <f>IF(COUNTA($C112:$P112)=0,"",IF(ISBLANK($C112),"Empty cell",IF(OR($C112="I",$C112="R",$C112="T"),"ok","Entry should be one of 'I', 'R', or 'T'")))</f>
        <v>ok</v>
      </c>
      <c r="S112" s="69" t="str">
        <f>IF(COUNTA($C112:$P112)=0,"",IF(ISBLANK(D112),"Empty cell","ok"))</f>
        <v>ok</v>
      </c>
      <c r="T112" s="69" t="str">
        <f>IF(COUNTA($C112:$P112)=0,"",IF(ISBLANK(E112),"Empty cell","ok"))</f>
        <v>ok</v>
      </c>
      <c r="U112" s="69" t="str">
        <f>IF(COUNTA($C112:$P112)=0,"",IF(ISBLANK(F112),"Empty cell",IF(IF(ISERROR(FIND("@",F112)),1,0)+IF(ISERROR(FIND(".",F112)),1,0)&gt;0,"Entry is not an email address","ok")))</f>
        <v>ok</v>
      </c>
      <c r="V112" s="69" t="str">
        <f>IF(COUNTA($C112:$P112)=0,"",IF(G112="D",IF(ISBLANK(H112),"ok","Entries should not be made in both columns"),IF(ISBLANK(G112),IF(ISBLANK(H112),"Empty cell","ok"),"Entry should be 'D'")))</f>
        <v>ok</v>
      </c>
      <c r="W112" s="69" t="str">
        <f>IF(COUNTA($C112:$P112)=0,"",IF(G112="D",IF(ISBLANK(H112),"ok","Entries should not be made in both columns"),IF(ISBLANK(G112),IF(ISBLANK(H112),"Empty cell","ok"),IF(ISBLANK(H112),"ok","Entries should not be made in both columns"))))</f>
        <v>ok</v>
      </c>
      <c r="X112" s="69" t="str">
        <f>IF(COUNTA($C112:$P112)=0,"",IF(ISBLANK($I112),"Empty cell","ok"))</f>
        <v>ok</v>
      </c>
      <c r="Y112" s="69" t="str">
        <f>IF(COUNTA($C112:$P112)=0,"",IF(ISBLANK($J112),"Empty cell","ok"))</f>
        <v>ok</v>
      </c>
      <c r="Z112" s="69" t="str">
        <f>IF(COUNTA($C112:$P112)=0,"",IF(ISBLANK($K112),"Empty cell","ok"))</f>
        <v>ok</v>
      </c>
      <c r="AA112" s="69" t="str">
        <f>IF(COUNTA($C112:$P112)=0,"",IF(ISBLANK($L112),"Empty cell","ok"))</f>
        <v>ok</v>
      </c>
      <c r="AB112" s="69" t="str">
        <f>IF(COUNTA($C112:$P112)=0,"",IF(C112="T",IF(ISBLANK($M112),"ok","No entry should be made"),IF(ISBLANK($M112),"Empty cell",IF(OR($M112="V",$M112="NV"),"ok","Entry should be one of 'V' or 'NV'"))))</f>
        <v>ok</v>
      </c>
      <c r="AC112" s="69" t="str">
        <f>IF(COUNTA($C112:$P112)=0,"",IF(C112="T",IF(ISBLANK($N112),"ok","No entry should be made"),IF(N112="D",IF(ISBLANK(O112),"ok","Entries should not be made in both columns"),IF(ISBLANK(N112),IF(ISBLANK(O112),"Empty cell","ok"),"Entry should be 'D'"))))</f>
        <v>ok</v>
      </c>
      <c r="AD112" s="69" t="str">
        <f>IF(COUNTA($C112:$P112)=0,"",IF(C112="T",IF(ISBLANK($O112),"ok","No entry should be made"),IF(N112="D",IF(ISBLANK(O112),"ok","Entries should not be made in both columns"),IF(ISBLANK(N112),IF(ISBLANK(O112),"Empty cell","ok"),IF(ISBLANK(O112),"ok","Entries should not be made in both columns")))))</f>
        <v>ok</v>
      </c>
      <c r="AE112" s="69" t="str">
        <f>IF(COUNTA($C112:$P112)=0,"",IF(C112="T",IF(ISBLANK($P112),"ok","No entry should be made"),IF(ISBLANK($P112),"Empty cell","ok")))</f>
        <v>ok</v>
      </c>
      <c r="AF112" s="5"/>
      <c r="AG112" s="10"/>
      <c r="AH112" s="10"/>
      <c r="AI112" s="10"/>
      <c r="AJ112" s="12" t="s">
        <v>5</v>
      </c>
      <c r="AK112" s="25"/>
      <c r="AL112" s="25"/>
      <c r="AM112" s="25"/>
    </row>
    <row r="113" spans="1:39" s="6" customFormat="1" ht="78" thickTop="1" thickBot="1" x14ac:dyDescent="0.25">
      <c r="A113" s="11">
        <v>85</v>
      </c>
      <c r="B113" s="45" t="str">
        <f>IF(COUNTIF(R113:AE113,"")=No_of_Columns,"",IF(COUNTIF(R113:AE113,"ok")=No_of_Columns,"ok","Incomplete"))</f>
        <v>ok</v>
      </c>
      <c r="C113" s="41" t="s">
        <v>352</v>
      </c>
      <c r="D113" s="75" t="s">
        <v>179</v>
      </c>
      <c r="E113" s="75" t="s">
        <v>180</v>
      </c>
      <c r="F113" s="75" t="s">
        <v>181</v>
      </c>
      <c r="G113" s="37"/>
      <c r="H113" s="35" t="s">
        <v>497</v>
      </c>
      <c r="I113" s="75" t="s">
        <v>360</v>
      </c>
      <c r="J113" s="75" t="s">
        <v>354</v>
      </c>
      <c r="K113" s="75" t="s">
        <v>524</v>
      </c>
      <c r="L113" s="36" t="s">
        <v>526</v>
      </c>
      <c r="M113" s="37" t="s">
        <v>385</v>
      </c>
      <c r="N113" s="37"/>
      <c r="O113" s="35" t="s">
        <v>498</v>
      </c>
      <c r="P113" s="48" t="s">
        <v>499</v>
      </c>
      <c r="Q113" s="62"/>
      <c r="R113" s="69" t="str">
        <f>IF(COUNTA($C113:$P113)=0,"",IF(ISBLANK($C113),"Empty cell",IF(OR($C113="I",$C113="R",$C113="T"),"ok","Entry should be one of 'I', 'R', or 'T'")))</f>
        <v>ok</v>
      </c>
      <c r="S113" s="69" t="str">
        <f>IF(COUNTA($C113:$P113)=0,"",IF(ISBLANK(D113),"Empty cell","ok"))</f>
        <v>ok</v>
      </c>
      <c r="T113" s="69" t="str">
        <f>IF(COUNTA($C113:$P113)=0,"",IF(ISBLANK(E113),"Empty cell","ok"))</f>
        <v>ok</v>
      </c>
      <c r="U113" s="69" t="str">
        <f>IF(COUNTA($C113:$P113)=0,"",IF(ISBLANK(F113),"Empty cell",IF(IF(ISERROR(FIND("@",F113)),1,0)+IF(ISERROR(FIND(".",F113)),1,0)&gt;0,"Entry is not an email address","ok")))</f>
        <v>ok</v>
      </c>
      <c r="V113" s="69" t="str">
        <f>IF(COUNTA($C113:$P113)=0,"",IF(G113="D",IF(ISBLANK(H113),"ok","Entries should not be made in both columns"),IF(ISBLANK(G113),IF(ISBLANK(H113),"Empty cell","ok"),"Entry should be 'D'")))</f>
        <v>ok</v>
      </c>
      <c r="W113" s="69" t="str">
        <f>IF(COUNTA($C113:$P113)=0,"",IF(G113="D",IF(ISBLANK(H113),"ok","Entries should not be made in both columns"),IF(ISBLANK(G113),IF(ISBLANK(H113),"Empty cell","ok"),IF(ISBLANK(H113),"ok","Entries should not be made in both columns"))))</f>
        <v>ok</v>
      </c>
      <c r="X113" s="69" t="str">
        <f>IF(COUNTA($C113:$P113)=0,"",IF(ISBLANK($I113),"Empty cell","ok"))</f>
        <v>ok</v>
      </c>
      <c r="Y113" s="69" t="str">
        <f>IF(COUNTA($C113:$P113)=0,"",IF(ISBLANK($J113),"Empty cell","ok"))</f>
        <v>ok</v>
      </c>
      <c r="Z113" s="69" t="str">
        <f>IF(COUNTA($C113:$P113)=0,"",IF(ISBLANK($K113),"Empty cell","ok"))</f>
        <v>ok</v>
      </c>
      <c r="AA113" s="69" t="str">
        <f>IF(COUNTA($C113:$P113)=0,"",IF(ISBLANK($L113),"Empty cell","ok"))</f>
        <v>ok</v>
      </c>
      <c r="AB113" s="69" t="str">
        <f>IF(COUNTA($C113:$P113)=0,"",IF(C113="T",IF(ISBLANK($M113),"ok","No entry should be made"),IF(ISBLANK($M113),"Empty cell",IF(OR($M113="V",$M113="NV"),"ok","Entry should be one of 'V' or 'NV'"))))</f>
        <v>ok</v>
      </c>
      <c r="AC113" s="69" t="str">
        <f>IF(COUNTA($C113:$P113)=0,"",IF(C113="T",IF(ISBLANK($N113),"ok","No entry should be made"),IF(N113="D",IF(ISBLANK(O113),"ok","Entries should not be made in both columns"),IF(ISBLANK(N113),IF(ISBLANK(O113),"Empty cell","ok"),"Entry should be 'D'"))))</f>
        <v>ok</v>
      </c>
      <c r="AD113" s="69" t="str">
        <f>IF(COUNTA($C113:$P113)=0,"",IF(C113="T",IF(ISBLANK($O113),"ok","No entry should be made"),IF(N113="D",IF(ISBLANK(O113),"ok","Entries should not be made in both columns"),IF(ISBLANK(N113),IF(ISBLANK(O113),"Empty cell","ok"),IF(ISBLANK(O113),"ok","Entries should not be made in both columns")))))</f>
        <v>ok</v>
      </c>
      <c r="AE113" s="69" t="str">
        <f>IF(COUNTA($C113:$P113)=0,"",IF(C113="T",IF(ISBLANK($P113),"ok","No entry should be made"),IF(ISBLANK($P113),"Empty cell","ok")))</f>
        <v>ok</v>
      </c>
      <c r="AF113" s="5"/>
      <c r="AG113" s="10"/>
      <c r="AH113" s="10"/>
      <c r="AI113" s="10"/>
      <c r="AJ113" s="12" t="s">
        <v>5</v>
      </c>
      <c r="AK113" s="25"/>
      <c r="AL113" s="25"/>
      <c r="AM113" s="25"/>
    </row>
    <row r="114" spans="1:39" s="6" customFormat="1" ht="39.75" thickTop="1" thickBot="1" x14ac:dyDescent="0.25">
      <c r="A114" s="11">
        <v>91</v>
      </c>
      <c r="B114" s="45" t="str">
        <f>IF(COUNTIF(R114:AE114,"")=No_of_Columns,"",IF(COUNTIF(R114:AE114,"ok")=No_of_Columns,"ok","Incomplete"))</f>
        <v>ok</v>
      </c>
      <c r="C114" s="41" t="s">
        <v>352</v>
      </c>
      <c r="D114" s="75" t="s">
        <v>250</v>
      </c>
      <c r="E114" s="75" t="s">
        <v>251</v>
      </c>
      <c r="F114" s="75" t="s">
        <v>252</v>
      </c>
      <c r="G114" s="37"/>
      <c r="H114" s="35" t="s">
        <v>497</v>
      </c>
      <c r="I114" s="75" t="s">
        <v>507</v>
      </c>
      <c r="J114" s="75" t="s">
        <v>354</v>
      </c>
      <c r="K114" s="75" t="s">
        <v>439</v>
      </c>
      <c r="L114" s="36" t="s">
        <v>260</v>
      </c>
      <c r="M114" s="37" t="s">
        <v>385</v>
      </c>
      <c r="N114" s="37"/>
      <c r="O114" s="35" t="s">
        <v>498</v>
      </c>
      <c r="P114" s="48" t="s">
        <v>499</v>
      </c>
      <c r="Q114" s="62"/>
      <c r="R114" s="69" t="str">
        <f>IF(COUNTA($C114:$P114)=0,"",IF(ISBLANK($C114),"Empty cell",IF(OR($C114="I",$C114="R",$C114="T"),"ok","Entry should be one of 'I', 'R', or 'T'")))</f>
        <v>ok</v>
      </c>
      <c r="S114" s="69" t="str">
        <f>IF(COUNTA($C114:$P114)=0,"",IF(ISBLANK(D114),"Empty cell","ok"))</f>
        <v>ok</v>
      </c>
      <c r="T114" s="69" t="str">
        <f>IF(COUNTA($C114:$P114)=0,"",IF(ISBLANK(E114),"Empty cell","ok"))</f>
        <v>ok</v>
      </c>
      <c r="U114" s="69" t="str">
        <f>IF(COUNTA($C114:$P114)=0,"",IF(ISBLANK(F114),"Empty cell",IF(IF(ISERROR(FIND("@",F114)),1,0)+IF(ISERROR(FIND(".",F114)),1,0)&gt;0,"Entry is not an email address","ok")))</f>
        <v>ok</v>
      </c>
      <c r="V114" s="69" t="str">
        <f>IF(COUNTA($C114:$P114)=0,"",IF(G114="D",IF(ISBLANK(H114),"ok","Entries should not be made in both columns"),IF(ISBLANK(G114),IF(ISBLANK(H114),"Empty cell","ok"),"Entry should be 'D'")))</f>
        <v>ok</v>
      </c>
      <c r="W114" s="69" t="str">
        <f>IF(COUNTA($C114:$P114)=0,"",IF(G114="D",IF(ISBLANK(H114),"ok","Entries should not be made in both columns"),IF(ISBLANK(G114),IF(ISBLANK(H114),"Empty cell","ok"),IF(ISBLANK(H114),"ok","Entries should not be made in both columns"))))</f>
        <v>ok</v>
      </c>
      <c r="X114" s="69" t="str">
        <f>IF(COUNTA($C114:$P114)=0,"",IF(ISBLANK($I114),"Empty cell","ok"))</f>
        <v>ok</v>
      </c>
      <c r="Y114" s="69" t="str">
        <f>IF(COUNTA($C114:$P114)=0,"",IF(ISBLANK($J114),"Empty cell","ok"))</f>
        <v>ok</v>
      </c>
      <c r="Z114" s="69" t="str">
        <f>IF(COUNTA($C114:$P114)=0,"",IF(ISBLANK($K114),"Empty cell","ok"))</f>
        <v>ok</v>
      </c>
      <c r="AA114" s="69" t="str">
        <f>IF(COUNTA($C114:$P114)=0,"",IF(ISBLANK($L114),"Empty cell","ok"))</f>
        <v>ok</v>
      </c>
      <c r="AB114" s="69" t="str">
        <f>IF(COUNTA($C114:$P114)=0,"",IF(C114="T",IF(ISBLANK($M114),"ok","No entry should be made"),IF(ISBLANK($M114),"Empty cell",IF(OR($M114="V",$M114="NV"),"ok","Entry should be one of 'V' or 'NV'"))))</f>
        <v>ok</v>
      </c>
      <c r="AC114" s="69" t="str">
        <f>IF(COUNTA($C114:$P114)=0,"",IF(C114="T",IF(ISBLANK($N114),"ok","No entry should be made"),IF(N114="D",IF(ISBLANK(O114),"ok","Entries should not be made in both columns"),IF(ISBLANK(N114),IF(ISBLANK(O114),"Empty cell","ok"),"Entry should be 'D'"))))</f>
        <v>ok</v>
      </c>
      <c r="AD114" s="69" t="str">
        <f>IF(COUNTA($C114:$P114)=0,"",IF(C114="T",IF(ISBLANK($O114),"ok","No entry should be made"),IF(N114="D",IF(ISBLANK(O114),"ok","Entries should not be made in both columns"),IF(ISBLANK(N114),IF(ISBLANK(O114),"Empty cell","ok"),IF(ISBLANK(O114),"ok","Entries should not be made in both columns")))))</f>
        <v>ok</v>
      </c>
      <c r="AE114" s="69" t="str">
        <f>IF(COUNTA($C114:$P114)=0,"",IF(C114="T",IF(ISBLANK($P114),"ok","No entry should be made"),IF(ISBLANK($P114),"Empty cell","ok")))</f>
        <v>ok</v>
      </c>
      <c r="AF114" s="5"/>
      <c r="AG114" s="10"/>
      <c r="AH114" s="10"/>
      <c r="AI114" s="10"/>
      <c r="AJ114" s="12" t="s">
        <v>5</v>
      </c>
      <c r="AK114" s="25"/>
      <c r="AL114" s="25"/>
      <c r="AM114" s="25"/>
    </row>
    <row r="115" spans="1:39" s="6" customFormat="1" ht="39.75" thickTop="1" thickBot="1" x14ac:dyDescent="0.25">
      <c r="A115" s="11">
        <v>145</v>
      </c>
      <c r="B115" s="45" t="str">
        <f>IF(COUNTIF(R115:AE115,"")=No_of_Columns,"",IF(COUNTIF(R115:AE115,"ok")=No_of_Columns,"ok","Incomplete"))</f>
        <v>ok</v>
      </c>
      <c r="C115" s="41" t="s">
        <v>352</v>
      </c>
      <c r="D115" s="75" t="s">
        <v>250</v>
      </c>
      <c r="E115" s="75" t="s">
        <v>251</v>
      </c>
      <c r="F115" s="75" t="s">
        <v>252</v>
      </c>
      <c r="G115" s="37"/>
      <c r="H115" s="35" t="s">
        <v>497</v>
      </c>
      <c r="I115" s="75" t="s">
        <v>507</v>
      </c>
      <c r="J115" s="75" t="s">
        <v>354</v>
      </c>
      <c r="K115" s="75" t="s">
        <v>436</v>
      </c>
      <c r="L115" s="36" t="s">
        <v>257</v>
      </c>
      <c r="M115" s="37" t="s">
        <v>384</v>
      </c>
      <c r="N115" s="37"/>
      <c r="O115" s="35" t="s">
        <v>498</v>
      </c>
      <c r="P115" s="48" t="s">
        <v>499</v>
      </c>
      <c r="Q115" s="62"/>
      <c r="R115" s="69" t="str">
        <f>IF(COUNTA($C115:$P115)=0,"",IF(ISBLANK($C115),"Empty cell",IF(OR($C115="I",$C115="R",$C115="T"),"ok","Entry should be one of 'I', 'R', or 'T'")))</f>
        <v>ok</v>
      </c>
      <c r="S115" s="69" t="str">
        <f>IF(COUNTA($C115:$P115)=0,"",IF(ISBLANK(D115),"Empty cell","ok"))</f>
        <v>ok</v>
      </c>
      <c r="T115" s="69" t="str">
        <f>IF(COUNTA($C115:$P115)=0,"",IF(ISBLANK(E115),"Empty cell","ok"))</f>
        <v>ok</v>
      </c>
      <c r="U115" s="69" t="str">
        <f>IF(COUNTA($C115:$P115)=0,"",IF(ISBLANK(F115),"Empty cell",IF(IF(ISERROR(FIND("@",F115)),1,0)+IF(ISERROR(FIND(".",F115)),1,0)&gt;0,"Entry is not an email address","ok")))</f>
        <v>ok</v>
      </c>
      <c r="V115" s="69" t="str">
        <f>IF(COUNTA($C115:$P115)=0,"",IF(G115="D",IF(ISBLANK(H115),"ok","Entries should not be made in both columns"),IF(ISBLANK(G115),IF(ISBLANK(H115),"Empty cell","ok"),"Entry should be 'D'")))</f>
        <v>ok</v>
      </c>
      <c r="W115" s="69" t="str">
        <f>IF(COUNTA($C115:$P115)=0,"",IF(G115="D",IF(ISBLANK(H115),"ok","Entries should not be made in both columns"),IF(ISBLANK(G115),IF(ISBLANK(H115),"Empty cell","ok"),IF(ISBLANK(H115),"ok","Entries should not be made in both columns"))))</f>
        <v>ok</v>
      </c>
      <c r="X115" s="69" t="str">
        <f>IF(COUNTA($C115:$P115)=0,"",IF(ISBLANK($I115),"Empty cell","ok"))</f>
        <v>ok</v>
      </c>
      <c r="Y115" s="69" t="str">
        <f>IF(COUNTA($C115:$P115)=0,"",IF(ISBLANK($J115),"Empty cell","ok"))</f>
        <v>ok</v>
      </c>
      <c r="Z115" s="69" t="str">
        <f>IF(COUNTA($C115:$P115)=0,"",IF(ISBLANK($K115),"Empty cell","ok"))</f>
        <v>ok</v>
      </c>
      <c r="AA115" s="69" t="str">
        <f>IF(COUNTA($C115:$P115)=0,"",IF(ISBLANK($L115),"Empty cell","ok"))</f>
        <v>ok</v>
      </c>
      <c r="AB115" s="69" t="str">
        <f>IF(COUNTA($C115:$P115)=0,"",IF(C115="T",IF(ISBLANK($M115),"ok","No entry should be made"),IF(ISBLANK($M115),"Empty cell",IF(OR($M115="V",$M115="NV"),"ok","Entry should be one of 'V' or 'NV'"))))</f>
        <v>ok</v>
      </c>
      <c r="AC115" s="69" t="str">
        <f>IF(COUNTA($C115:$P115)=0,"",IF(C115="T",IF(ISBLANK($N115),"ok","No entry should be made"),IF(N115="D",IF(ISBLANK(O115),"ok","Entries should not be made in both columns"),IF(ISBLANK(N115),IF(ISBLANK(O115),"Empty cell","ok"),"Entry should be 'D'"))))</f>
        <v>ok</v>
      </c>
      <c r="AD115" s="69" t="str">
        <f>IF(COUNTA($C115:$P115)=0,"",IF(C115="T",IF(ISBLANK($O115),"ok","No entry should be made"),IF(N115="D",IF(ISBLANK(O115),"ok","Entries should not be made in both columns"),IF(ISBLANK(N115),IF(ISBLANK(O115),"Empty cell","ok"),IF(ISBLANK(O115),"ok","Entries should not be made in both columns")))))</f>
        <v>ok</v>
      </c>
      <c r="AE115" s="69" t="str">
        <f>IF(COUNTA($C115:$P115)=0,"",IF(C115="T",IF(ISBLANK($P115),"ok","No entry should be made"),IF(ISBLANK($P115),"Empty cell","ok")))</f>
        <v>ok</v>
      </c>
      <c r="AF115" s="5"/>
      <c r="AG115" s="10"/>
      <c r="AH115" s="10"/>
      <c r="AI115" s="10"/>
      <c r="AJ115" s="12" t="s">
        <v>5</v>
      </c>
      <c r="AK115" s="25"/>
      <c r="AL115" s="25"/>
      <c r="AM115" s="25"/>
    </row>
    <row r="116" spans="1:39" s="6" customFormat="1" ht="39.75" thickTop="1" thickBot="1" x14ac:dyDescent="0.25">
      <c r="A116" s="11">
        <v>5</v>
      </c>
      <c r="B116" s="45" t="str">
        <f>IF(COUNTIF(R116:AE116,"")=No_of_Columns,"",IF(COUNTIF(R116:AE116,"ok")=No_of_Columns,"ok","Incomplete"))</f>
        <v>ok</v>
      </c>
      <c r="C116" s="41" t="s">
        <v>352</v>
      </c>
      <c r="D116" s="75" t="s">
        <v>250</v>
      </c>
      <c r="E116" s="75" t="s">
        <v>251</v>
      </c>
      <c r="F116" s="75" t="s">
        <v>252</v>
      </c>
      <c r="G116" s="37"/>
      <c r="H116" s="35" t="s">
        <v>497</v>
      </c>
      <c r="I116" s="75" t="s">
        <v>507</v>
      </c>
      <c r="J116" s="75" t="s">
        <v>354</v>
      </c>
      <c r="K116" s="75" t="s">
        <v>432</v>
      </c>
      <c r="L116" s="36" t="s">
        <v>253</v>
      </c>
      <c r="M116" s="37" t="s">
        <v>384</v>
      </c>
      <c r="N116" s="37"/>
      <c r="O116" s="35" t="s">
        <v>498</v>
      </c>
      <c r="P116" s="48" t="s">
        <v>499</v>
      </c>
      <c r="Q116" s="62"/>
      <c r="R116" s="69" t="str">
        <f>IF(COUNTA($C116:$P116)=0,"",IF(ISBLANK($C116),"Empty cell",IF(OR($C116="I",$C116="R",$C116="T"),"ok","Entry should be one of 'I', 'R', or 'T'")))</f>
        <v>ok</v>
      </c>
      <c r="S116" s="69" t="str">
        <f>IF(COUNTA($C116:$P116)=0,"",IF(ISBLANK(D116),"Empty cell","ok"))</f>
        <v>ok</v>
      </c>
      <c r="T116" s="69" t="str">
        <f>IF(COUNTA($C116:$P116)=0,"",IF(ISBLANK(E116),"Empty cell","ok"))</f>
        <v>ok</v>
      </c>
      <c r="U116" s="69" t="str">
        <f>IF(COUNTA($C116:$P116)=0,"",IF(ISBLANK(F116),"Empty cell",IF(IF(ISERROR(FIND("@",F116)),1,0)+IF(ISERROR(FIND(".",F116)),1,0)&gt;0,"Entry is not an email address","ok")))</f>
        <v>ok</v>
      </c>
      <c r="V116" s="69" t="str">
        <f>IF(COUNTA($C116:$P116)=0,"",IF(G116="D",IF(ISBLANK(H116),"ok","Entries should not be made in both columns"),IF(ISBLANK(G116),IF(ISBLANK(H116),"Empty cell","ok"),"Entry should be 'D'")))</f>
        <v>ok</v>
      </c>
      <c r="W116" s="69" t="str">
        <f>IF(COUNTA($C116:$P116)=0,"",IF(G116="D",IF(ISBLANK(H116),"ok","Entries should not be made in both columns"),IF(ISBLANK(G116),IF(ISBLANK(H116),"Empty cell","ok"),IF(ISBLANK(H116),"ok","Entries should not be made in both columns"))))</f>
        <v>ok</v>
      </c>
      <c r="X116" s="69" t="str">
        <f>IF(COUNTA($C116:$P116)=0,"",IF(ISBLANK($I116),"Empty cell","ok"))</f>
        <v>ok</v>
      </c>
      <c r="Y116" s="69" t="str">
        <f>IF(COUNTA($C116:$P116)=0,"",IF(ISBLANK($J116),"Empty cell","ok"))</f>
        <v>ok</v>
      </c>
      <c r="Z116" s="69" t="str">
        <f>IF(COUNTA($C116:$P116)=0,"",IF(ISBLANK($K116),"Empty cell","ok"))</f>
        <v>ok</v>
      </c>
      <c r="AA116" s="69" t="str">
        <f>IF(COUNTA($C116:$P116)=0,"",IF(ISBLANK($L116),"Empty cell","ok"))</f>
        <v>ok</v>
      </c>
      <c r="AB116" s="69" t="str">
        <f>IF(COUNTA($C116:$P116)=0,"",IF(C116="T",IF(ISBLANK($M116),"ok","No entry should be made"),IF(ISBLANK($M116),"Empty cell",IF(OR($M116="V",$M116="NV"),"ok","Entry should be one of 'V' or 'NV'"))))</f>
        <v>ok</v>
      </c>
      <c r="AC116" s="69" t="str">
        <f>IF(COUNTA($C116:$P116)=0,"",IF(C116="T",IF(ISBLANK($N116),"ok","No entry should be made"),IF(N116="D",IF(ISBLANK(O116),"ok","Entries should not be made in both columns"),IF(ISBLANK(N116),IF(ISBLANK(O116),"Empty cell","ok"),"Entry should be 'D'"))))</f>
        <v>ok</v>
      </c>
      <c r="AD116" s="69" t="str">
        <f>IF(COUNTA($C116:$P116)=0,"",IF(C116="T",IF(ISBLANK($O116),"ok","No entry should be made"),IF(N116="D",IF(ISBLANK(O116),"ok","Entries should not be made in both columns"),IF(ISBLANK(N116),IF(ISBLANK(O116),"Empty cell","ok"),IF(ISBLANK(O116),"ok","Entries should not be made in both columns")))))</f>
        <v>ok</v>
      </c>
      <c r="AE116" s="69" t="str">
        <f>IF(COUNTA($C116:$P116)=0,"",IF(C116="T",IF(ISBLANK($P116),"ok","No entry should be made"),IF(ISBLANK($P116),"Empty cell","ok")))</f>
        <v>ok</v>
      </c>
      <c r="AF116" s="5"/>
      <c r="AG116" s="13"/>
      <c r="AH116" s="64"/>
      <c r="AI116" s="64"/>
      <c r="AJ116" s="12" t="s">
        <v>5</v>
      </c>
      <c r="AK116" s="25"/>
      <c r="AL116" s="25"/>
      <c r="AM116" s="25"/>
    </row>
    <row r="117" spans="1:39" s="6" customFormat="1" ht="65.25" thickTop="1" thickBot="1" x14ac:dyDescent="0.25">
      <c r="A117" s="11">
        <v>63</v>
      </c>
      <c r="B117" s="45" t="str">
        <f>IF(COUNTIF(R117:AE117,"")=No_of_Columns,"",IF(COUNTIF(R117:AE117,"ok")=No_of_Columns,"ok","Incomplete"))</f>
        <v>ok</v>
      </c>
      <c r="C117" s="41" t="s">
        <v>352</v>
      </c>
      <c r="D117" s="75" t="s">
        <v>250</v>
      </c>
      <c r="E117" s="75" t="s">
        <v>251</v>
      </c>
      <c r="F117" s="75" t="s">
        <v>252</v>
      </c>
      <c r="G117" s="37"/>
      <c r="H117" s="35" t="s">
        <v>497</v>
      </c>
      <c r="I117" s="75" t="s">
        <v>507</v>
      </c>
      <c r="J117" s="75" t="s">
        <v>354</v>
      </c>
      <c r="K117" s="75" t="s">
        <v>447</v>
      </c>
      <c r="L117" s="36" t="s">
        <v>272</v>
      </c>
      <c r="M117" s="37" t="s">
        <v>385</v>
      </c>
      <c r="N117" s="37"/>
      <c r="O117" s="35" t="s">
        <v>498</v>
      </c>
      <c r="P117" s="48" t="s">
        <v>499</v>
      </c>
      <c r="Q117" s="62"/>
      <c r="R117" s="69" t="str">
        <f>IF(COUNTA($C117:$P117)=0,"",IF(ISBLANK($C117),"Empty cell",IF(OR($C117="I",$C117="R",$C117="T"),"ok","Entry should be one of 'I', 'R', or 'T'")))</f>
        <v>ok</v>
      </c>
      <c r="S117" s="69" t="str">
        <f>IF(COUNTA($C117:$P117)=0,"",IF(ISBLANK(D117),"Empty cell","ok"))</f>
        <v>ok</v>
      </c>
      <c r="T117" s="69" t="str">
        <f>IF(COUNTA($C117:$P117)=0,"",IF(ISBLANK(E117),"Empty cell","ok"))</f>
        <v>ok</v>
      </c>
      <c r="U117" s="69" t="str">
        <f>IF(COUNTA($C117:$P117)=0,"",IF(ISBLANK(F117),"Empty cell",IF(IF(ISERROR(FIND("@",F117)),1,0)+IF(ISERROR(FIND(".",F117)),1,0)&gt;0,"Entry is not an email address","ok")))</f>
        <v>ok</v>
      </c>
      <c r="V117" s="69" t="str">
        <f>IF(COUNTA($C117:$P117)=0,"",IF(G117="D",IF(ISBLANK(H117),"ok","Entries should not be made in both columns"),IF(ISBLANK(G117),IF(ISBLANK(H117),"Empty cell","ok"),"Entry should be 'D'")))</f>
        <v>ok</v>
      </c>
      <c r="W117" s="69" t="str">
        <f>IF(COUNTA($C117:$P117)=0,"",IF(G117="D",IF(ISBLANK(H117),"ok","Entries should not be made in both columns"),IF(ISBLANK(G117),IF(ISBLANK(H117),"Empty cell","ok"),IF(ISBLANK(H117),"ok","Entries should not be made in both columns"))))</f>
        <v>ok</v>
      </c>
      <c r="X117" s="69" t="str">
        <f>IF(COUNTA($C117:$P117)=0,"",IF(ISBLANK($I117),"Empty cell","ok"))</f>
        <v>ok</v>
      </c>
      <c r="Y117" s="69" t="str">
        <f>IF(COUNTA($C117:$P117)=0,"",IF(ISBLANK($J117),"Empty cell","ok"))</f>
        <v>ok</v>
      </c>
      <c r="Z117" s="69" t="str">
        <f>IF(COUNTA($C117:$P117)=0,"",IF(ISBLANK($K117),"Empty cell","ok"))</f>
        <v>ok</v>
      </c>
      <c r="AA117" s="69" t="str">
        <f>IF(COUNTA($C117:$P117)=0,"",IF(ISBLANK($L117),"Empty cell","ok"))</f>
        <v>ok</v>
      </c>
      <c r="AB117" s="69" t="str">
        <f>IF(COUNTA($C117:$P117)=0,"",IF(C117="T",IF(ISBLANK($M117),"ok","No entry should be made"),IF(ISBLANK($M117),"Empty cell",IF(OR($M117="V",$M117="NV"),"ok","Entry should be one of 'V' or 'NV'"))))</f>
        <v>ok</v>
      </c>
      <c r="AC117" s="69" t="str">
        <f>IF(COUNTA($C117:$P117)=0,"",IF(C117="T",IF(ISBLANK($N117),"ok","No entry should be made"),IF(N117="D",IF(ISBLANK(O117),"ok","Entries should not be made in both columns"),IF(ISBLANK(N117),IF(ISBLANK(O117),"Empty cell","ok"),"Entry should be 'D'"))))</f>
        <v>ok</v>
      </c>
      <c r="AD117" s="69" t="str">
        <f>IF(COUNTA($C117:$P117)=0,"",IF(C117="T",IF(ISBLANK($O117),"ok","No entry should be made"),IF(N117="D",IF(ISBLANK(O117),"ok","Entries should not be made in both columns"),IF(ISBLANK(N117),IF(ISBLANK(O117),"Empty cell","ok"),IF(ISBLANK(O117),"ok","Entries should not be made in both columns")))))</f>
        <v>ok</v>
      </c>
      <c r="AE117" s="69" t="str">
        <f>IF(COUNTA($C117:$P117)=0,"",IF(C117="T",IF(ISBLANK($P117),"ok","No entry should be made"),IF(ISBLANK($P117),"Empty cell","ok")))</f>
        <v>ok</v>
      </c>
      <c r="AF117" s="5"/>
      <c r="AG117" s="10"/>
      <c r="AH117" s="10"/>
      <c r="AI117" s="10"/>
      <c r="AJ117" s="12" t="s">
        <v>5</v>
      </c>
      <c r="AK117" s="25"/>
      <c r="AL117" s="25"/>
      <c r="AM117" s="25"/>
    </row>
    <row r="118" spans="1:39" s="6" customFormat="1" ht="52.5" thickTop="1" thickBot="1" x14ac:dyDescent="0.25">
      <c r="A118" s="11">
        <v>61</v>
      </c>
      <c r="B118" s="45" t="str">
        <f>IF(COUNTIF(R118:AE118,"")=No_of_Columns,"",IF(COUNTIF(R118:AE118,"ok")=No_of_Columns,"ok","Incomplete"))</f>
        <v>ok</v>
      </c>
      <c r="C118" s="41" t="s">
        <v>352</v>
      </c>
      <c r="D118" s="75" t="s">
        <v>250</v>
      </c>
      <c r="E118" s="75" t="s">
        <v>251</v>
      </c>
      <c r="F118" s="75" t="s">
        <v>252</v>
      </c>
      <c r="G118" s="37"/>
      <c r="H118" s="35" t="s">
        <v>497</v>
      </c>
      <c r="I118" s="75" t="s">
        <v>507</v>
      </c>
      <c r="J118" s="75" t="s">
        <v>354</v>
      </c>
      <c r="K118" s="75" t="s">
        <v>448</v>
      </c>
      <c r="L118" s="36" t="s">
        <v>273</v>
      </c>
      <c r="M118" s="37" t="s">
        <v>385</v>
      </c>
      <c r="N118" s="37"/>
      <c r="O118" s="35" t="s">
        <v>498</v>
      </c>
      <c r="P118" s="48" t="s">
        <v>499</v>
      </c>
      <c r="Q118" s="62"/>
      <c r="R118" s="69" t="str">
        <f>IF(COUNTA($C118:$P118)=0,"",IF(ISBLANK($C118),"Empty cell",IF(OR($C118="I",$C118="R",$C118="T"),"ok","Entry should be one of 'I', 'R', or 'T'")))</f>
        <v>ok</v>
      </c>
      <c r="S118" s="69" t="str">
        <f>IF(COUNTA($C118:$P118)=0,"",IF(ISBLANK(D118),"Empty cell","ok"))</f>
        <v>ok</v>
      </c>
      <c r="T118" s="69" t="str">
        <f>IF(COUNTA($C118:$P118)=0,"",IF(ISBLANK(E118),"Empty cell","ok"))</f>
        <v>ok</v>
      </c>
      <c r="U118" s="69" t="str">
        <f>IF(COUNTA($C118:$P118)=0,"",IF(ISBLANK(F118),"Empty cell",IF(IF(ISERROR(FIND("@",F118)),1,0)+IF(ISERROR(FIND(".",F118)),1,0)&gt;0,"Entry is not an email address","ok")))</f>
        <v>ok</v>
      </c>
      <c r="V118" s="69" t="str">
        <f>IF(COUNTA($C118:$P118)=0,"",IF(G118="D",IF(ISBLANK(H118),"ok","Entries should not be made in both columns"),IF(ISBLANK(G118),IF(ISBLANK(H118),"Empty cell","ok"),"Entry should be 'D'")))</f>
        <v>ok</v>
      </c>
      <c r="W118" s="69" t="str">
        <f>IF(COUNTA($C118:$P118)=0,"",IF(G118="D",IF(ISBLANK(H118),"ok","Entries should not be made in both columns"),IF(ISBLANK(G118),IF(ISBLANK(H118),"Empty cell","ok"),IF(ISBLANK(H118),"ok","Entries should not be made in both columns"))))</f>
        <v>ok</v>
      </c>
      <c r="X118" s="69" t="str">
        <f>IF(COUNTA($C118:$P118)=0,"",IF(ISBLANK($I118),"Empty cell","ok"))</f>
        <v>ok</v>
      </c>
      <c r="Y118" s="69" t="str">
        <f>IF(COUNTA($C118:$P118)=0,"",IF(ISBLANK($J118),"Empty cell","ok"))</f>
        <v>ok</v>
      </c>
      <c r="Z118" s="69" t="str">
        <f>IF(COUNTA($C118:$P118)=0,"",IF(ISBLANK($K118),"Empty cell","ok"))</f>
        <v>ok</v>
      </c>
      <c r="AA118" s="69" t="str">
        <f>IF(COUNTA($C118:$P118)=0,"",IF(ISBLANK($L118),"Empty cell","ok"))</f>
        <v>ok</v>
      </c>
      <c r="AB118" s="69" t="str">
        <f>IF(COUNTA($C118:$P118)=0,"",IF(C118="T",IF(ISBLANK($M118),"ok","No entry should be made"),IF(ISBLANK($M118),"Empty cell",IF(OR($M118="V",$M118="NV"),"ok","Entry should be one of 'V' or 'NV'"))))</f>
        <v>ok</v>
      </c>
      <c r="AC118" s="69" t="str">
        <f>IF(COUNTA($C118:$P118)=0,"",IF(C118="T",IF(ISBLANK($N118),"ok","No entry should be made"),IF(N118="D",IF(ISBLANK(O118),"ok","Entries should not be made in both columns"),IF(ISBLANK(N118),IF(ISBLANK(O118),"Empty cell","ok"),"Entry should be 'D'"))))</f>
        <v>ok</v>
      </c>
      <c r="AD118" s="69" t="str">
        <f>IF(COUNTA($C118:$P118)=0,"",IF(C118="T",IF(ISBLANK($O118),"ok","No entry should be made"),IF(N118="D",IF(ISBLANK(O118),"ok","Entries should not be made in both columns"),IF(ISBLANK(N118),IF(ISBLANK(O118),"Empty cell","ok"),IF(ISBLANK(O118),"ok","Entries should not be made in both columns")))))</f>
        <v>ok</v>
      </c>
      <c r="AE118" s="69" t="str">
        <f>IF(COUNTA($C118:$P118)=0,"",IF(C118="T",IF(ISBLANK($P118),"ok","No entry should be made"),IF(ISBLANK($P118),"Empty cell","ok")))</f>
        <v>ok</v>
      </c>
      <c r="AF118" s="5"/>
      <c r="AG118" s="10"/>
      <c r="AH118" s="10"/>
      <c r="AI118" s="10"/>
      <c r="AJ118" s="12" t="s">
        <v>5</v>
      </c>
      <c r="AK118" s="25"/>
      <c r="AL118" s="25"/>
      <c r="AM118" s="25"/>
    </row>
    <row r="119" spans="1:39" s="6" customFormat="1" ht="52.5" thickTop="1" thickBot="1" x14ac:dyDescent="0.25">
      <c r="A119" s="11">
        <v>157</v>
      </c>
      <c r="B119" s="45" t="str">
        <f>IF(COUNTIF(R119:AE119,"")=No_of_Columns,"",IF(COUNTIF(R119:AE119,"ok")=No_of_Columns,"ok","Incomplete"))</f>
        <v>ok</v>
      </c>
      <c r="C119" s="41" t="s">
        <v>352</v>
      </c>
      <c r="D119" s="75" t="s">
        <v>250</v>
      </c>
      <c r="E119" s="75" t="s">
        <v>251</v>
      </c>
      <c r="F119" s="75" t="s">
        <v>252</v>
      </c>
      <c r="G119" s="37"/>
      <c r="H119" s="35" t="s">
        <v>497</v>
      </c>
      <c r="I119" s="94" t="s">
        <v>507</v>
      </c>
      <c r="J119" s="75" t="s">
        <v>354</v>
      </c>
      <c r="K119" s="75" t="s">
        <v>437</v>
      </c>
      <c r="L119" s="36" t="s">
        <v>258</v>
      </c>
      <c r="M119" s="37" t="s">
        <v>384</v>
      </c>
      <c r="N119" s="37"/>
      <c r="O119" s="35" t="s">
        <v>498</v>
      </c>
      <c r="P119" s="48" t="s">
        <v>499</v>
      </c>
      <c r="Q119" s="62"/>
      <c r="R119" s="69" t="str">
        <f>IF(COUNTA($C119:$P119)=0,"",IF(ISBLANK($C119),"Empty cell",IF(OR($C119="I",$C119="R",$C119="T"),"ok","Entry should be one of 'I', 'R', or 'T'")))</f>
        <v>ok</v>
      </c>
      <c r="S119" s="69" t="str">
        <f>IF(COUNTA($C119:$P119)=0,"",IF(ISBLANK(D119),"Empty cell","ok"))</f>
        <v>ok</v>
      </c>
      <c r="T119" s="69" t="str">
        <f>IF(COUNTA($C119:$P119)=0,"",IF(ISBLANK(E119),"Empty cell","ok"))</f>
        <v>ok</v>
      </c>
      <c r="U119" s="69" t="str">
        <f>IF(COUNTA($C119:$P119)=0,"",IF(ISBLANK(F119),"Empty cell",IF(IF(ISERROR(FIND("@",F119)),1,0)+IF(ISERROR(FIND(".",F119)),1,0)&gt;0,"Entry is not an email address","ok")))</f>
        <v>ok</v>
      </c>
      <c r="V119" s="69" t="str">
        <f>IF(COUNTA($C119:$P119)=0,"",IF(G119="D",IF(ISBLANK(H119),"ok","Entries should not be made in both columns"),IF(ISBLANK(G119),IF(ISBLANK(H119),"Empty cell","ok"),"Entry should be 'D'")))</f>
        <v>ok</v>
      </c>
      <c r="W119" s="69" t="str">
        <f>IF(COUNTA($C119:$P119)=0,"",IF(G119="D",IF(ISBLANK(H119),"ok","Entries should not be made in both columns"),IF(ISBLANK(G119),IF(ISBLANK(H119),"Empty cell","ok"),IF(ISBLANK(H119),"ok","Entries should not be made in both columns"))))</f>
        <v>ok</v>
      </c>
      <c r="X119" s="69" t="str">
        <f>IF(COUNTA($C119:$P119)=0,"",IF(ISBLANK($I119),"Empty cell","ok"))</f>
        <v>ok</v>
      </c>
      <c r="Y119" s="69" t="str">
        <f>IF(COUNTA($C119:$P119)=0,"",IF(ISBLANK($J119),"Empty cell","ok"))</f>
        <v>ok</v>
      </c>
      <c r="Z119" s="69" t="str">
        <f>IF(COUNTA($C119:$P119)=0,"",IF(ISBLANK($K119),"Empty cell","ok"))</f>
        <v>ok</v>
      </c>
      <c r="AA119" s="69" t="str">
        <f>IF(COUNTA($C119:$P119)=0,"",IF(ISBLANK($L119),"Empty cell","ok"))</f>
        <v>ok</v>
      </c>
      <c r="AB119" s="69" t="str">
        <f>IF(COUNTA($C119:$P119)=0,"",IF(C119="T",IF(ISBLANK($M119),"ok","No entry should be made"),IF(ISBLANK($M119),"Empty cell",IF(OR($M119="V",$M119="NV"),"ok","Entry should be one of 'V' or 'NV'"))))</f>
        <v>ok</v>
      </c>
      <c r="AC119" s="69" t="str">
        <f>IF(COUNTA($C119:$P119)=0,"",IF(C119="T",IF(ISBLANK($N119),"ok","No entry should be made"),IF(N119="D",IF(ISBLANK(O119),"ok","Entries should not be made in both columns"),IF(ISBLANK(N119),IF(ISBLANK(O119),"Empty cell","ok"),"Entry should be 'D'"))))</f>
        <v>ok</v>
      </c>
      <c r="AD119" s="69" t="str">
        <f>IF(COUNTA($C119:$P119)=0,"",IF(C119="T",IF(ISBLANK($O119),"ok","No entry should be made"),IF(N119="D",IF(ISBLANK(O119),"ok","Entries should not be made in both columns"),IF(ISBLANK(N119),IF(ISBLANK(O119),"Empty cell","ok"),IF(ISBLANK(O119),"ok","Entries should not be made in both columns")))))</f>
        <v>ok</v>
      </c>
      <c r="AE119" s="69" t="str">
        <f>IF(COUNTA($C119:$P119)=0,"",IF(C119="T",IF(ISBLANK($P119),"ok","No entry should be made"),IF(ISBLANK($P119),"Empty cell","ok")))</f>
        <v>ok</v>
      </c>
      <c r="AF119" s="5"/>
      <c r="AG119" s="10"/>
      <c r="AH119" s="10"/>
      <c r="AI119" s="10"/>
      <c r="AJ119" s="12" t="s">
        <v>5</v>
      </c>
      <c r="AK119" s="25"/>
      <c r="AL119" s="25"/>
      <c r="AM119" s="25"/>
    </row>
    <row r="120" spans="1:39" s="6" customFormat="1" ht="90.75" thickTop="1" thickBot="1" x14ac:dyDescent="0.25">
      <c r="A120" s="11">
        <v>155</v>
      </c>
      <c r="B120" s="45" t="str">
        <f>IF(COUNTIF(R120:AE120,"")=No_of_Columns,"",IF(COUNTIF(R120:AE120,"ok")=No_of_Columns,"ok","Incomplete"))</f>
        <v>ok</v>
      </c>
      <c r="C120" s="41" t="s">
        <v>352</v>
      </c>
      <c r="D120" s="75" t="s">
        <v>250</v>
      </c>
      <c r="E120" s="75" t="s">
        <v>251</v>
      </c>
      <c r="F120" s="75" t="s">
        <v>252</v>
      </c>
      <c r="G120" s="37"/>
      <c r="H120" s="35" t="s">
        <v>497</v>
      </c>
      <c r="I120" s="93" t="s">
        <v>507</v>
      </c>
      <c r="J120" s="75" t="s">
        <v>354</v>
      </c>
      <c r="K120" s="75" t="s">
        <v>434</v>
      </c>
      <c r="L120" s="36" t="s">
        <v>255</v>
      </c>
      <c r="M120" s="37" t="s">
        <v>384</v>
      </c>
      <c r="N120" s="37"/>
      <c r="O120" s="35" t="s">
        <v>498</v>
      </c>
      <c r="P120" s="48" t="s">
        <v>499</v>
      </c>
      <c r="Q120" s="62"/>
      <c r="R120" s="69" t="str">
        <f>IF(COUNTA($C120:$P120)=0,"",IF(ISBLANK($C120),"Empty cell",IF(OR($C120="I",$C120="R",$C120="T"),"ok","Entry should be one of 'I', 'R', or 'T'")))</f>
        <v>ok</v>
      </c>
      <c r="S120" s="69" t="str">
        <f>IF(COUNTA($C120:$P120)=0,"",IF(ISBLANK(D120),"Empty cell","ok"))</f>
        <v>ok</v>
      </c>
      <c r="T120" s="69" t="str">
        <f>IF(COUNTA($C120:$P120)=0,"",IF(ISBLANK(E120),"Empty cell","ok"))</f>
        <v>ok</v>
      </c>
      <c r="U120" s="69" t="str">
        <f>IF(COUNTA($C120:$P120)=0,"",IF(ISBLANK(F120),"Empty cell",IF(IF(ISERROR(FIND("@",F120)),1,0)+IF(ISERROR(FIND(".",F120)),1,0)&gt;0,"Entry is not an email address","ok")))</f>
        <v>ok</v>
      </c>
      <c r="V120" s="69" t="str">
        <f>IF(COUNTA($C120:$P120)=0,"",IF(G120="D",IF(ISBLANK(H120),"ok","Entries should not be made in both columns"),IF(ISBLANK(G120),IF(ISBLANK(H120),"Empty cell","ok"),"Entry should be 'D'")))</f>
        <v>ok</v>
      </c>
      <c r="W120" s="69" t="str">
        <f>IF(COUNTA($C120:$P120)=0,"",IF(G120="D",IF(ISBLANK(H120),"ok","Entries should not be made in both columns"),IF(ISBLANK(G120),IF(ISBLANK(H120),"Empty cell","ok"),IF(ISBLANK(H120),"ok","Entries should not be made in both columns"))))</f>
        <v>ok</v>
      </c>
      <c r="X120" s="69" t="str">
        <f>IF(COUNTA($C120:$P120)=0,"",IF(ISBLANK($I120),"Empty cell","ok"))</f>
        <v>ok</v>
      </c>
      <c r="Y120" s="69" t="str">
        <f>IF(COUNTA($C120:$P120)=0,"",IF(ISBLANK($J120),"Empty cell","ok"))</f>
        <v>ok</v>
      </c>
      <c r="Z120" s="69" t="str">
        <f>IF(COUNTA($C120:$P120)=0,"",IF(ISBLANK($K120),"Empty cell","ok"))</f>
        <v>ok</v>
      </c>
      <c r="AA120" s="69" t="str">
        <f>IF(COUNTA($C120:$P120)=0,"",IF(ISBLANK($L120),"Empty cell","ok"))</f>
        <v>ok</v>
      </c>
      <c r="AB120" s="69" t="str">
        <f>IF(COUNTA($C120:$P120)=0,"",IF(C120="T",IF(ISBLANK($M120),"ok","No entry should be made"),IF(ISBLANK($M120),"Empty cell",IF(OR($M120="V",$M120="NV"),"ok","Entry should be one of 'V' or 'NV'"))))</f>
        <v>ok</v>
      </c>
      <c r="AC120" s="69" t="str">
        <f>IF(COUNTA($C120:$P120)=0,"",IF(C120="T",IF(ISBLANK($N120),"ok","No entry should be made"),IF(N120="D",IF(ISBLANK(O120),"ok","Entries should not be made in both columns"),IF(ISBLANK(N120),IF(ISBLANK(O120),"Empty cell","ok"),"Entry should be 'D'"))))</f>
        <v>ok</v>
      </c>
      <c r="AD120" s="69" t="str">
        <f>IF(COUNTA($C120:$P120)=0,"",IF(C120="T",IF(ISBLANK($O120),"ok","No entry should be made"),IF(N120="D",IF(ISBLANK(O120),"ok","Entries should not be made in both columns"),IF(ISBLANK(N120),IF(ISBLANK(O120),"Empty cell","ok"),IF(ISBLANK(O120),"ok","Entries should not be made in both columns")))))</f>
        <v>ok</v>
      </c>
      <c r="AE120" s="69" t="str">
        <f>IF(COUNTA($C120:$P120)=0,"",IF(C120="T",IF(ISBLANK($P120),"ok","No entry should be made"),IF(ISBLANK($P120),"Empty cell","ok")))</f>
        <v>ok</v>
      </c>
      <c r="AF120" s="5"/>
      <c r="AG120" s="10"/>
      <c r="AH120" s="10"/>
      <c r="AI120" s="10"/>
      <c r="AJ120" s="12" t="s">
        <v>5</v>
      </c>
      <c r="AK120" s="25"/>
      <c r="AL120" s="25"/>
      <c r="AM120" s="25"/>
    </row>
    <row r="121" spans="1:39" s="6" customFormat="1" ht="39.75" thickTop="1" thickBot="1" x14ac:dyDescent="0.25">
      <c r="A121" s="11">
        <v>158</v>
      </c>
      <c r="B121" s="45" t="str">
        <f>IF(COUNTIF(R121:AE121,"")=No_of_Columns,"",IF(COUNTIF(R121:AE121,"ok")=No_of_Columns,"ok","Incomplete"))</f>
        <v>ok</v>
      </c>
      <c r="C121" s="41" t="s">
        <v>352</v>
      </c>
      <c r="D121" s="75" t="s">
        <v>250</v>
      </c>
      <c r="E121" s="75" t="s">
        <v>251</v>
      </c>
      <c r="F121" s="75" t="s">
        <v>252</v>
      </c>
      <c r="G121" s="37"/>
      <c r="H121" s="35" t="s">
        <v>497</v>
      </c>
      <c r="I121" s="75" t="s">
        <v>507</v>
      </c>
      <c r="J121" s="75" t="s">
        <v>354</v>
      </c>
      <c r="K121" s="75" t="s">
        <v>433</v>
      </c>
      <c r="L121" s="36" t="s">
        <v>254</v>
      </c>
      <c r="M121" s="37" t="s">
        <v>385</v>
      </c>
      <c r="N121" s="37"/>
      <c r="O121" s="35" t="s">
        <v>498</v>
      </c>
      <c r="P121" s="48" t="s">
        <v>499</v>
      </c>
      <c r="Q121" s="62"/>
      <c r="R121" s="69" t="str">
        <f>IF(COUNTA($C121:$P121)=0,"",IF(ISBLANK($C121),"Empty cell",IF(OR($C121="I",$C121="R",$C121="T"),"ok","Entry should be one of 'I', 'R', or 'T'")))</f>
        <v>ok</v>
      </c>
      <c r="S121" s="69" t="str">
        <f>IF(COUNTA($C121:$P121)=0,"",IF(ISBLANK(D121),"Empty cell","ok"))</f>
        <v>ok</v>
      </c>
      <c r="T121" s="69" t="str">
        <f>IF(COUNTA($C121:$P121)=0,"",IF(ISBLANK(E121),"Empty cell","ok"))</f>
        <v>ok</v>
      </c>
      <c r="U121" s="69" t="str">
        <f>IF(COUNTA($C121:$P121)=0,"",IF(ISBLANK(F121),"Empty cell",IF(IF(ISERROR(FIND("@",F121)),1,0)+IF(ISERROR(FIND(".",F121)),1,0)&gt;0,"Entry is not an email address","ok")))</f>
        <v>ok</v>
      </c>
      <c r="V121" s="69" t="str">
        <f>IF(COUNTA($C121:$P121)=0,"",IF(G121="D",IF(ISBLANK(H121),"ok","Entries should not be made in both columns"),IF(ISBLANK(G121),IF(ISBLANK(H121),"Empty cell","ok"),"Entry should be 'D'")))</f>
        <v>ok</v>
      </c>
      <c r="W121" s="69" t="str">
        <f>IF(COUNTA($C121:$P121)=0,"",IF(G121="D",IF(ISBLANK(H121),"ok","Entries should not be made in both columns"),IF(ISBLANK(G121),IF(ISBLANK(H121),"Empty cell","ok"),IF(ISBLANK(H121),"ok","Entries should not be made in both columns"))))</f>
        <v>ok</v>
      </c>
      <c r="X121" s="69" t="str">
        <f>IF(COUNTA($C121:$P121)=0,"",IF(ISBLANK($I121),"Empty cell","ok"))</f>
        <v>ok</v>
      </c>
      <c r="Y121" s="69" t="str">
        <f>IF(COUNTA($C121:$P121)=0,"",IF(ISBLANK($J121),"Empty cell","ok"))</f>
        <v>ok</v>
      </c>
      <c r="Z121" s="69" t="str">
        <f>IF(COUNTA($C121:$P121)=0,"",IF(ISBLANK($K121),"Empty cell","ok"))</f>
        <v>ok</v>
      </c>
      <c r="AA121" s="69" t="str">
        <f>IF(COUNTA($C121:$P121)=0,"",IF(ISBLANK($L121),"Empty cell","ok"))</f>
        <v>ok</v>
      </c>
      <c r="AB121" s="69" t="str">
        <f>IF(COUNTA($C121:$P121)=0,"",IF(C121="T",IF(ISBLANK($M121),"ok","No entry should be made"),IF(ISBLANK($M121),"Empty cell",IF(OR($M121="V",$M121="NV"),"ok","Entry should be one of 'V' or 'NV'"))))</f>
        <v>ok</v>
      </c>
      <c r="AC121" s="69" t="str">
        <f>IF(COUNTA($C121:$P121)=0,"",IF(C121="T",IF(ISBLANK($N121),"ok","No entry should be made"),IF(N121="D",IF(ISBLANK(O121),"ok","Entries should not be made in both columns"),IF(ISBLANK(N121),IF(ISBLANK(O121),"Empty cell","ok"),"Entry should be 'D'"))))</f>
        <v>ok</v>
      </c>
      <c r="AD121" s="69" t="str">
        <f>IF(COUNTA($C121:$P121)=0,"",IF(C121="T",IF(ISBLANK($O121),"ok","No entry should be made"),IF(N121="D",IF(ISBLANK(O121),"ok","Entries should not be made in both columns"),IF(ISBLANK(N121),IF(ISBLANK(O121),"Empty cell","ok"),IF(ISBLANK(O121),"ok","Entries should not be made in both columns")))))</f>
        <v>ok</v>
      </c>
      <c r="AE121" s="69" t="str">
        <f>IF(COUNTA($C121:$P121)=0,"",IF(C121="T",IF(ISBLANK($P121),"ok","No entry should be made"),IF(ISBLANK($P121),"Empty cell","ok")))</f>
        <v>ok</v>
      </c>
      <c r="AF121" s="5"/>
      <c r="AG121" s="10"/>
      <c r="AH121" s="10"/>
      <c r="AI121" s="10"/>
      <c r="AJ121" s="12" t="s">
        <v>5</v>
      </c>
      <c r="AK121" s="25"/>
      <c r="AL121" s="25"/>
      <c r="AM121" s="25"/>
    </row>
    <row r="122" spans="1:39" s="6" customFormat="1" ht="65.25" thickTop="1" thickBot="1" x14ac:dyDescent="0.25">
      <c r="A122" s="11">
        <v>45</v>
      </c>
      <c r="B122" s="45" t="str">
        <f>IF(COUNTIF(R122:AE122,"")=No_of_Columns,"",IF(COUNTIF(R122:AE122,"ok")=No_of_Columns,"ok","Incomplete"))</f>
        <v>ok</v>
      </c>
      <c r="C122" s="41" t="s">
        <v>352</v>
      </c>
      <c r="D122" s="75" t="s">
        <v>250</v>
      </c>
      <c r="E122" s="75" t="s">
        <v>251</v>
      </c>
      <c r="F122" s="75" t="s">
        <v>252</v>
      </c>
      <c r="G122" s="37"/>
      <c r="H122" s="35" t="s">
        <v>497</v>
      </c>
      <c r="I122" s="75" t="s">
        <v>507</v>
      </c>
      <c r="J122" s="75" t="s">
        <v>354</v>
      </c>
      <c r="K122" s="75" t="s">
        <v>438</v>
      </c>
      <c r="L122" s="36" t="s">
        <v>259</v>
      </c>
      <c r="M122" s="37" t="s">
        <v>384</v>
      </c>
      <c r="N122" s="37"/>
      <c r="O122" s="35" t="s">
        <v>498</v>
      </c>
      <c r="P122" s="48" t="s">
        <v>499</v>
      </c>
      <c r="Q122" s="62"/>
      <c r="R122" s="69" t="str">
        <f>IF(COUNTA($C122:$P122)=0,"",IF(ISBLANK($C122),"Empty cell",IF(OR($C122="I",$C122="R",$C122="T"),"ok","Entry should be one of 'I', 'R', or 'T'")))</f>
        <v>ok</v>
      </c>
      <c r="S122" s="69" t="str">
        <f>IF(COUNTA($C122:$P122)=0,"",IF(ISBLANK(D122),"Empty cell","ok"))</f>
        <v>ok</v>
      </c>
      <c r="T122" s="69" t="str">
        <f>IF(COUNTA($C122:$P122)=0,"",IF(ISBLANK(E122),"Empty cell","ok"))</f>
        <v>ok</v>
      </c>
      <c r="U122" s="69" t="str">
        <f>IF(COUNTA($C122:$P122)=0,"",IF(ISBLANK(F122),"Empty cell",IF(IF(ISERROR(FIND("@",F122)),1,0)+IF(ISERROR(FIND(".",F122)),1,0)&gt;0,"Entry is not an email address","ok")))</f>
        <v>ok</v>
      </c>
      <c r="V122" s="69" t="str">
        <f>IF(COUNTA($C122:$P122)=0,"",IF(G122="D",IF(ISBLANK(H122),"ok","Entries should not be made in both columns"),IF(ISBLANK(G122),IF(ISBLANK(H122),"Empty cell","ok"),"Entry should be 'D'")))</f>
        <v>ok</v>
      </c>
      <c r="W122" s="69" t="str">
        <f>IF(COUNTA($C122:$P122)=0,"",IF(G122="D",IF(ISBLANK(H122),"ok","Entries should not be made in both columns"),IF(ISBLANK(G122),IF(ISBLANK(H122),"Empty cell","ok"),IF(ISBLANK(H122),"ok","Entries should not be made in both columns"))))</f>
        <v>ok</v>
      </c>
      <c r="X122" s="69" t="str">
        <f>IF(COUNTA($C122:$P122)=0,"",IF(ISBLANK($I122),"Empty cell","ok"))</f>
        <v>ok</v>
      </c>
      <c r="Y122" s="69" t="str">
        <f>IF(COUNTA($C122:$P122)=0,"",IF(ISBLANK($J122),"Empty cell","ok"))</f>
        <v>ok</v>
      </c>
      <c r="Z122" s="69" t="str">
        <f>IF(COUNTA($C122:$P122)=0,"",IF(ISBLANK($K122),"Empty cell","ok"))</f>
        <v>ok</v>
      </c>
      <c r="AA122" s="69" t="str">
        <f>IF(COUNTA($C122:$P122)=0,"",IF(ISBLANK($L122),"Empty cell","ok"))</f>
        <v>ok</v>
      </c>
      <c r="AB122" s="69" t="str">
        <f>IF(COUNTA($C122:$P122)=0,"",IF(C122="T",IF(ISBLANK($M122),"ok","No entry should be made"),IF(ISBLANK($M122),"Empty cell",IF(OR($M122="V",$M122="NV"),"ok","Entry should be one of 'V' or 'NV'"))))</f>
        <v>ok</v>
      </c>
      <c r="AC122" s="69" t="str">
        <f>IF(COUNTA($C122:$P122)=0,"",IF(C122="T",IF(ISBLANK($N122),"ok","No entry should be made"),IF(N122="D",IF(ISBLANK(O122),"ok","Entries should not be made in both columns"),IF(ISBLANK(N122),IF(ISBLANK(O122),"Empty cell","ok"),"Entry should be 'D'"))))</f>
        <v>ok</v>
      </c>
      <c r="AD122" s="69" t="str">
        <f>IF(COUNTA($C122:$P122)=0,"",IF(C122="T",IF(ISBLANK($O122),"ok","No entry should be made"),IF(N122="D",IF(ISBLANK(O122),"ok","Entries should not be made in both columns"),IF(ISBLANK(N122),IF(ISBLANK(O122),"Empty cell","ok"),IF(ISBLANK(O122),"ok","Entries should not be made in both columns")))))</f>
        <v>ok</v>
      </c>
      <c r="AE122" s="69" t="str">
        <f>IF(COUNTA($C122:$P122)=0,"",IF(C122="T",IF(ISBLANK($P122),"ok","No entry should be made"),IF(ISBLANK($P122),"Empty cell","ok")))</f>
        <v>ok</v>
      </c>
      <c r="AF122" s="5"/>
      <c r="AG122" s="10"/>
      <c r="AH122" s="10"/>
      <c r="AI122" s="10"/>
      <c r="AJ122" s="12" t="s">
        <v>5</v>
      </c>
      <c r="AK122" s="25"/>
      <c r="AL122" s="25"/>
      <c r="AM122" s="25"/>
    </row>
    <row r="123" spans="1:39" s="6" customFormat="1" ht="39.75" thickTop="1" thickBot="1" x14ac:dyDescent="0.25">
      <c r="A123" s="11">
        <v>46</v>
      </c>
      <c r="B123" s="45" t="str">
        <f>IF(COUNTIF(R123:AE123,"")=No_of_Columns,"",IF(COUNTIF(R123:AE123,"ok")=No_of_Columns,"ok","Incomplete"))</f>
        <v>ok</v>
      </c>
      <c r="C123" s="41" t="s">
        <v>352</v>
      </c>
      <c r="D123" s="75" t="s">
        <v>250</v>
      </c>
      <c r="E123" s="75" t="s">
        <v>251</v>
      </c>
      <c r="F123" s="75" t="s">
        <v>252</v>
      </c>
      <c r="G123" s="37"/>
      <c r="H123" s="35" t="s">
        <v>497</v>
      </c>
      <c r="I123" s="75" t="s">
        <v>380</v>
      </c>
      <c r="J123" s="75" t="s">
        <v>381</v>
      </c>
      <c r="K123" s="75" t="s">
        <v>476</v>
      </c>
      <c r="L123" s="36" t="s">
        <v>328</v>
      </c>
      <c r="M123" s="37" t="s">
        <v>384</v>
      </c>
      <c r="N123" s="37"/>
      <c r="O123" s="35" t="s">
        <v>498</v>
      </c>
      <c r="P123" s="48" t="s">
        <v>499</v>
      </c>
      <c r="Q123" s="62"/>
      <c r="R123" s="69" t="str">
        <f>IF(COUNTA($C123:$P123)=0,"",IF(ISBLANK($C123),"Empty cell",IF(OR($C123="I",$C123="R",$C123="T"),"ok","Entry should be one of 'I', 'R', or 'T'")))</f>
        <v>ok</v>
      </c>
      <c r="S123" s="69" t="str">
        <f>IF(COUNTA($C123:$P123)=0,"",IF(ISBLANK(D123),"Empty cell","ok"))</f>
        <v>ok</v>
      </c>
      <c r="T123" s="69" t="str">
        <f>IF(COUNTA($C123:$P123)=0,"",IF(ISBLANK(E123),"Empty cell","ok"))</f>
        <v>ok</v>
      </c>
      <c r="U123" s="69" t="str">
        <f>IF(COUNTA($C123:$P123)=0,"",IF(ISBLANK(F123),"Empty cell",IF(IF(ISERROR(FIND("@",F123)),1,0)+IF(ISERROR(FIND(".",F123)),1,0)&gt;0,"Entry is not an email address","ok")))</f>
        <v>ok</v>
      </c>
      <c r="V123" s="69" t="str">
        <f>IF(COUNTA($C123:$P123)=0,"",IF(G123="D",IF(ISBLANK(H123),"ok","Entries should not be made in both columns"),IF(ISBLANK(G123),IF(ISBLANK(H123),"Empty cell","ok"),"Entry should be 'D'")))</f>
        <v>ok</v>
      </c>
      <c r="W123" s="69" t="str">
        <f>IF(COUNTA($C123:$P123)=0,"",IF(G123="D",IF(ISBLANK(H123),"ok","Entries should not be made in both columns"),IF(ISBLANK(G123),IF(ISBLANK(H123),"Empty cell","ok"),IF(ISBLANK(H123),"ok","Entries should not be made in both columns"))))</f>
        <v>ok</v>
      </c>
      <c r="X123" s="69" t="str">
        <f>IF(COUNTA($C123:$P123)=0,"",IF(ISBLANK($I123),"Empty cell","ok"))</f>
        <v>ok</v>
      </c>
      <c r="Y123" s="69" t="str">
        <f>IF(COUNTA($C123:$P123)=0,"",IF(ISBLANK($J123),"Empty cell","ok"))</f>
        <v>ok</v>
      </c>
      <c r="Z123" s="69" t="str">
        <f>IF(COUNTA($C123:$P123)=0,"",IF(ISBLANK($K123),"Empty cell","ok"))</f>
        <v>ok</v>
      </c>
      <c r="AA123" s="69" t="str">
        <f>IF(COUNTA($C123:$P123)=0,"",IF(ISBLANK($L123),"Empty cell","ok"))</f>
        <v>ok</v>
      </c>
      <c r="AB123" s="69" t="str">
        <f>IF(COUNTA($C123:$P123)=0,"",IF(C123="T",IF(ISBLANK($M123),"ok","No entry should be made"),IF(ISBLANK($M123),"Empty cell",IF(OR($M123="V",$M123="NV"),"ok","Entry should be one of 'V' or 'NV'"))))</f>
        <v>ok</v>
      </c>
      <c r="AC123" s="69" t="str">
        <f>IF(COUNTA($C123:$P123)=0,"",IF(C123="T",IF(ISBLANK($N123),"ok","No entry should be made"),IF(N123="D",IF(ISBLANK(O123),"ok","Entries should not be made in both columns"),IF(ISBLANK(N123),IF(ISBLANK(O123),"Empty cell","ok"),"Entry should be 'D'"))))</f>
        <v>ok</v>
      </c>
      <c r="AD123" s="69" t="str">
        <f>IF(COUNTA($C123:$P123)=0,"",IF(C123="T",IF(ISBLANK($O123),"ok","No entry should be made"),IF(N123="D",IF(ISBLANK(O123),"ok","Entries should not be made in both columns"),IF(ISBLANK(N123),IF(ISBLANK(O123),"Empty cell","ok"),IF(ISBLANK(O123),"ok","Entries should not be made in both columns")))))</f>
        <v>ok</v>
      </c>
      <c r="AE123" s="69" t="str">
        <f>IF(COUNTA($C123:$P123)=0,"",IF(C123="T",IF(ISBLANK($P123),"ok","No entry should be made"),IF(ISBLANK($P123),"Empty cell","ok")))</f>
        <v>ok</v>
      </c>
      <c r="AF123" s="5"/>
      <c r="AG123" s="10"/>
      <c r="AH123" s="10"/>
      <c r="AI123" s="10"/>
      <c r="AJ123" s="12" t="s">
        <v>5</v>
      </c>
      <c r="AK123" s="25"/>
      <c r="AL123" s="25"/>
      <c r="AM123" s="25"/>
    </row>
    <row r="124" spans="1:39" s="6" customFormat="1" ht="78" thickTop="1" thickBot="1" x14ac:dyDescent="0.25">
      <c r="A124" s="11">
        <v>48</v>
      </c>
      <c r="B124" s="45" t="str">
        <f>IF(COUNTIF(R124:AE124,"")=No_of_Columns,"",IF(COUNTIF(R124:AE124,"ok")=No_of_Columns,"ok","Incomplete"))</f>
        <v>ok</v>
      </c>
      <c r="C124" s="41" t="s">
        <v>352</v>
      </c>
      <c r="D124" s="75" t="s">
        <v>112</v>
      </c>
      <c r="E124" s="75" t="s">
        <v>113</v>
      </c>
      <c r="F124" s="75" t="s">
        <v>114</v>
      </c>
      <c r="G124" s="37"/>
      <c r="H124" s="35" t="s">
        <v>497</v>
      </c>
      <c r="I124" s="75" t="s">
        <v>353</v>
      </c>
      <c r="J124" s="75" t="s">
        <v>354</v>
      </c>
      <c r="K124" s="75" t="s">
        <v>386</v>
      </c>
      <c r="L124" s="36" t="s">
        <v>122</v>
      </c>
      <c r="M124" s="37" t="s">
        <v>385</v>
      </c>
      <c r="N124" s="37"/>
      <c r="O124" s="35" t="s">
        <v>498</v>
      </c>
      <c r="P124" s="48" t="s">
        <v>499</v>
      </c>
      <c r="Q124" s="62"/>
      <c r="R124" s="69" t="str">
        <f>IF(COUNTA($C124:$P124)=0,"",IF(ISBLANK($C124),"Empty cell",IF(OR($C124="I",$C124="R",$C124="T"),"ok","Entry should be one of 'I', 'R', or 'T'")))</f>
        <v>ok</v>
      </c>
      <c r="S124" s="69" t="str">
        <f>IF(COUNTA($C124:$P124)=0,"",IF(ISBLANK(D124),"Empty cell","ok"))</f>
        <v>ok</v>
      </c>
      <c r="T124" s="69" t="str">
        <f>IF(COUNTA($C124:$P124)=0,"",IF(ISBLANK(E124),"Empty cell","ok"))</f>
        <v>ok</v>
      </c>
      <c r="U124" s="69" t="str">
        <f>IF(COUNTA($C124:$P124)=0,"",IF(ISBLANK(F124),"Empty cell",IF(IF(ISERROR(FIND("@",F124)),1,0)+IF(ISERROR(FIND(".",F124)),1,0)&gt;0,"Entry is not an email address","ok")))</f>
        <v>ok</v>
      </c>
      <c r="V124" s="69" t="str">
        <f>IF(COUNTA($C124:$P124)=0,"",IF(G124="D",IF(ISBLANK(H124),"ok","Entries should not be made in both columns"),IF(ISBLANK(G124),IF(ISBLANK(H124),"Empty cell","ok"),"Entry should be 'D'")))</f>
        <v>ok</v>
      </c>
      <c r="W124" s="69" t="str">
        <f>IF(COUNTA($C124:$P124)=0,"",IF(G124="D",IF(ISBLANK(H124),"ok","Entries should not be made in both columns"),IF(ISBLANK(G124),IF(ISBLANK(H124),"Empty cell","ok"),IF(ISBLANK(H124),"ok","Entries should not be made in both columns"))))</f>
        <v>ok</v>
      </c>
      <c r="X124" s="69" t="str">
        <f>IF(COUNTA($C124:$P124)=0,"",IF(ISBLANK($I124),"Empty cell","ok"))</f>
        <v>ok</v>
      </c>
      <c r="Y124" s="69" t="str">
        <f>IF(COUNTA($C124:$P124)=0,"",IF(ISBLANK($J124),"Empty cell","ok"))</f>
        <v>ok</v>
      </c>
      <c r="Z124" s="69" t="str">
        <f>IF(COUNTA($C124:$P124)=0,"",IF(ISBLANK($K124),"Empty cell","ok"))</f>
        <v>ok</v>
      </c>
      <c r="AA124" s="69" t="str">
        <f>IF(COUNTA($C124:$P124)=0,"",IF(ISBLANK($L124),"Empty cell","ok"))</f>
        <v>ok</v>
      </c>
      <c r="AB124" s="69" t="str">
        <f>IF(COUNTA($C124:$P124)=0,"",IF(C124="T",IF(ISBLANK($M124),"ok","No entry should be made"),IF(ISBLANK($M124),"Empty cell",IF(OR($M124="V",$M124="NV"),"ok","Entry should be one of 'V' or 'NV'"))))</f>
        <v>ok</v>
      </c>
      <c r="AC124" s="69" t="str">
        <f>IF(COUNTA($C124:$P124)=0,"",IF(C124="T",IF(ISBLANK($N124),"ok","No entry should be made"),IF(N124="D",IF(ISBLANK(O124),"ok","Entries should not be made in both columns"),IF(ISBLANK(N124),IF(ISBLANK(O124),"Empty cell","ok"),"Entry should be 'D'"))))</f>
        <v>ok</v>
      </c>
      <c r="AD124" s="69" t="str">
        <f>IF(COUNTA($C124:$P124)=0,"",IF(C124="T",IF(ISBLANK($O124),"ok","No entry should be made"),IF(N124="D",IF(ISBLANK(O124),"ok","Entries should not be made in both columns"),IF(ISBLANK(N124),IF(ISBLANK(O124),"Empty cell","ok"),IF(ISBLANK(O124),"ok","Entries should not be made in both columns")))))</f>
        <v>ok</v>
      </c>
      <c r="AE124" s="69" t="str">
        <f>IF(COUNTA($C124:$P124)=0,"",IF(C124="T",IF(ISBLANK($P124),"ok","No entry should be made"),IF(ISBLANK($P124),"Empty cell","ok")))</f>
        <v>ok</v>
      </c>
      <c r="AF124" s="5"/>
      <c r="AG124" s="10"/>
      <c r="AH124" s="10"/>
      <c r="AI124" s="10"/>
      <c r="AJ124" s="12" t="s">
        <v>5</v>
      </c>
      <c r="AK124" s="25"/>
      <c r="AL124" s="25"/>
      <c r="AM124" s="25"/>
    </row>
    <row r="125" spans="1:39" s="6" customFormat="1" ht="65.25" thickTop="1" thickBot="1" x14ac:dyDescent="0.25">
      <c r="A125" s="11">
        <v>49</v>
      </c>
      <c r="B125" s="45" t="str">
        <f>IF(COUNTIF(R125:AE125,"")=No_of_Columns,"",IF(COUNTIF(R125:AE125,"ok")=No_of_Columns,"ok","Incomplete"))</f>
        <v>ok</v>
      </c>
      <c r="C125" s="41" t="s">
        <v>352</v>
      </c>
      <c r="D125" s="75" t="s">
        <v>215</v>
      </c>
      <c r="E125" s="75" t="s">
        <v>216</v>
      </c>
      <c r="F125" s="75" t="s">
        <v>217</v>
      </c>
      <c r="G125" s="37"/>
      <c r="H125" s="35" t="s">
        <v>497</v>
      </c>
      <c r="I125" s="75" t="s">
        <v>368</v>
      </c>
      <c r="J125" s="75" t="s">
        <v>354</v>
      </c>
      <c r="K125" s="75" t="s">
        <v>416</v>
      </c>
      <c r="L125" s="36" t="s">
        <v>218</v>
      </c>
      <c r="M125" s="37" t="s">
        <v>385</v>
      </c>
      <c r="N125" s="37"/>
      <c r="O125" s="35" t="s">
        <v>498</v>
      </c>
      <c r="P125" s="48" t="s">
        <v>499</v>
      </c>
      <c r="Q125" s="62"/>
      <c r="R125" s="69" t="str">
        <f>IF(COUNTA($C125:$P125)=0,"",IF(ISBLANK($C125),"Empty cell",IF(OR($C125="I",$C125="R",$C125="T"),"ok","Entry should be one of 'I', 'R', or 'T'")))</f>
        <v>ok</v>
      </c>
      <c r="S125" s="69" t="str">
        <f>IF(COUNTA($C125:$P125)=0,"",IF(ISBLANK(D125),"Empty cell","ok"))</f>
        <v>ok</v>
      </c>
      <c r="T125" s="69" t="str">
        <f>IF(COUNTA($C125:$P125)=0,"",IF(ISBLANK(E125),"Empty cell","ok"))</f>
        <v>ok</v>
      </c>
      <c r="U125" s="69" t="str">
        <f>IF(COUNTA($C125:$P125)=0,"",IF(ISBLANK(F125),"Empty cell",IF(IF(ISERROR(FIND("@",F125)),1,0)+IF(ISERROR(FIND(".",F125)),1,0)&gt;0,"Entry is not an email address","ok")))</f>
        <v>ok</v>
      </c>
      <c r="V125" s="69" t="str">
        <f>IF(COUNTA($C125:$P125)=0,"",IF(G125="D",IF(ISBLANK(H125),"ok","Entries should not be made in both columns"),IF(ISBLANK(G125),IF(ISBLANK(H125),"Empty cell","ok"),"Entry should be 'D'")))</f>
        <v>ok</v>
      </c>
      <c r="W125" s="69" t="str">
        <f>IF(COUNTA($C125:$P125)=0,"",IF(G125="D",IF(ISBLANK(H125),"ok","Entries should not be made in both columns"),IF(ISBLANK(G125),IF(ISBLANK(H125),"Empty cell","ok"),IF(ISBLANK(H125),"ok","Entries should not be made in both columns"))))</f>
        <v>ok</v>
      </c>
      <c r="X125" s="69" t="str">
        <f>IF(COUNTA($C125:$P125)=0,"",IF(ISBLANK($I125),"Empty cell","ok"))</f>
        <v>ok</v>
      </c>
      <c r="Y125" s="69" t="str">
        <f>IF(COUNTA($C125:$P125)=0,"",IF(ISBLANK($J125),"Empty cell","ok"))</f>
        <v>ok</v>
      </c>
      <c r="Z125" s="69" t="str">
        <f>IF(COUNTA($C125:$P125)=0,"",IF(ISBLANK($K125),"Empty cell","ok"))</f>
        <v>ok</v>
      </c>
      <c r="AA125" s="69" t="str">
        <f>IF(COUNTA($C125:$P125)=0,"",IF(ISBLANK($L125),"Empty cell","ok"))</f>
        <v>ok</v>
      </c>
      <c r="AB125" s="69" t="str">
        <f>IF(COUNTA($C125:$P125)=0,"",IF(C125="T",IF(ISBLANK($M125),"ok","No entry should be made"),IF(ISBLANK($M125),"Empty cell",IF(OR($M125="V",$M125="NV"),"ok","Entry should be one of 'V' or 'NV'"))))</f>
        <v>ok</v>
      </c>
      <c r="AC125" s="69" t="str">
        <f>IF(COUNTA($C125:$P125)=0,"",IF(C125="T",IF(ISBLANK($N125),"ok","No entry should be made"),IF(N125="D",IF(ISBLANK(O125),"ok","Entries should not be made in both columns"),IF(ISBLANK(N125),IF(ISBLANK(O125),"Empty cell","ok"),"Entry should be 'D'"))))</f>
        <v>ok</v>
      </c>
      <c r="AD125" s="69" t="str">
        <f>IF(COUNTA($C125:$P125)=0,"",IF(C125="T",IF(ISBLANK($O125),"ok","No entry should be made"),IF(N125="D",IF(ISBLANK(O125),"ok","Entries should not be made in both columns"),IF(ISBLANK(N125),IF(ISBLANK(O125),"Empty cell","ok"),IF(ISBLANK(O125),"ok","Entries should not be made in both columns")))))</f>
        <v>ok</v>
      </c>
      <c r="AE125" s="69" t="str">
        <f>IF(COUNTA($C125:$P125)=0,"",IF(C125="T",IF(ISBLANK($P125),"ok","No entry should be made"),IF(ISBLANK($P125),"Empty cell","ok")))</f>
        <v>ok</v>
      </c>
      <c r="AF125" s="5"/>
      <c r="AG125" s="10"/>
      <c r="AH125" s="10"/>
      <c r="AI125" s="10"/>
      <c r="AJ125" s="12" t="s">
        <v>5</v>
      </c>
      <c r="AK125" s="25"/>
      <c r="AL125" s="25"/>
      <c r="AM125" s="25"/>
    </row>
    <row r="126" spans="1:39" s="6" customFormat="1" ht="78" thickTop="1" thickBot="1" x14ac:dyDescent="0.25">
      <c r="A126" s="11">
        <v>37</v>
      </c>
      <c r="B126" s="45" t="str">
        <f>IF(COUNTIF(R126:AE126,"")=No_of_Columns,"",IF(COUNTIF(R126:AE126,"ok")=No_of_Columns,"ok","Incomplete"))</f>
        <v>ok</v>
      </c>
      <c r="C126" s="41" t="s">
        <v>352</v>
      </c>
      <c r="D126" s="75" t="s">
        <v>215</v>
      </c>
      <c r="E126" s="75" t="s">
        <v>216</v>
      </c>
      <c r="F126" s="75" t="s">
        <v>217</v>
      </c>
      <c r="G126" s="37"/>
      <c r="H126" s="35" t="s">
        <v>497</v>
      </c>
      <c r="I126" s="75" t="s">
        <v>367</v>
      </c>
      <c r="J126" s="75" t="s">
        <v>354</v>
      </c>
      <c r="K126" s="75" t="s">
        <v>415</v>
      </c>
      <c r="L126" s="36" t="s">
        <v>214</v>
      </c>
      <c r="M126" s="37" t="s">
        <v>385</v>
      </c>
      <c r="N126" s="37"/>
      <c r="O126" s="35" t="s">
        <v>498</v>
      </c>
      <c r="P126" s="48" t="s">
        <v>499</v>
      </c>
      <c r="Q126" s="62"/>
      <c r="R126" s="69" t="str">
        <f>IF(COUNTA($C126:$P126)=0,"",IF(ISBLANK($C126),"Empty cell",IF(OR($C126="I",$C126="R",$C126="T"),"ok","Entry should be one of 'I', 'R', or 'T'")))</f>
        <v>ok</v>
      </c>
      <c r="S126" s="69" t="str">
        <f>IF(COUNTA($C126:$P126)=0,"",IF(ISBLANK(D126),"Empty cell","ok"))</f>
        <v>ok</v>
      </c>
      <c r="T126" s="69" t="str">
        <f>IF(COUNTA($C126:$P126)=0,"",IF(ISBLANK(E126),"Empty cell","ok"))</f>
        <v>ok</v>
      </c>
      <c r="U126" s="69" t="str">
        <f>IF(COUNTA($C126:$P126)=0,"",IF(ISBLANK(F126),"Empty cell",IF(IF(ISERROR(FIND("@",F126)),1,0)+IF(ISERROR(FIND(".",F126)),1,0)&gt;0,"Entry is not an email address","ok")))</f>
        <v>ok</v>
      </c>
      <c r="V126" s="69" t="str">
        <f>IF(COUNTA($C126:$P126)=0,"",IF(G126="D",IF(ISBLANK(H126),"ok","Entries should not be made in both columns"),IF(ISBLANK(G126),IF(ISBLANK(H126),"Empty cell","ok"),"Entry should be 'D'")))</f>
        <v>ok</v>
      </c>
      <c r="W126" s="69" t="str">
        <f>IF(COUNTA($C126:$P126)=0,"",IF(G126="D",IF(ISBLANK(H126),"ok","Entries should not be made in both columns"),IF(ISBLANK(G126),IF(ISBLANK(H126),"Empty cell","ok"),IF(ISBLANK(H126),"ok","Entries should not be made in both columns"))))</f>
        <v>ok</v>
      </c>
      <c r="X126" s="69" t="str">
        <f>IF(COUNTA($C126:$P126)=0,"",IF(ISBLANK($I126),"Empty cell","ok"))</f>
        <v>ok</v>
      </c>
      <c r="Y126" s="69" t="str">
        <f>IF(COUNTA($C126:$P126)=0,"",IF(ISBLANK($J126),"Empty cell","ok"))</f>
        <v>ok</v>
      </c>
      <c r="Z126" s="69" t="str">
        <f>IF(COUNTA($C126:$P126)=0,"",IF(ISBLANK($K126),"Empty cell","ok"))</f>
        <v>ok</v>
      </c>
      <c r="AA126" s="69" t="str">
        <f>IF(COUNTA($C126:$P126)=0,"",IF(ISBLANK($L126),"Empty cell","ok"))</f>
        <v>ok</v>
      </c>
      <c r="AB126" s="69" t="str">
        <f>IF(COUNTA($C126:$P126)=0,"",IF(C126="T",IF(ISBLANK($M126),"ok","No entry should be made"),IF(ISBLANK($M126),"Empty cell",IF(OR($M126="V",$M126="NV"),"ok","Entry should be one of 'V' or 'NV'"))))</f>
        <v>ok</v>
      </c>
      <c r="AC126" s="69" t="str">
        <f>IF(COUNTA($C126:$P126)=0,"",IF(C126="T",IF(ISBLANK($N126),"ok","No entry should be made"),IF(N126="D",IF(ISBLANK(O126),"ok","Entries should not be made in both columns"),IF(ISBLANK(N126),IF(ISBLANK(O126),"Empty cell","ok"),"Entry should be 'D'"))))</f>
        <v>ok</v>
      </c>
      <c r="AD126" s="69" t="str">
        <f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>ok</v>
      </c>
      <c r="AE126" s="69" t="str">
        <f>IF(COUNTA($C126:$P126)=0,"",IF(C126="T",IF(ISBLANK($P126),"ok","No entry should be made"),IF(ISBLANK($P126),"Empty cell","ok")))</f>
        <v>ok</v>
      </c>
      <c r="AF126" s="5"/>
      <c r="AG126" s="10"/>
      <c r="AH126" s="10"/>
      <c r="AI126" s="10"/>
      <c r="AJ126" s="12" t="s">
        <v>5</v>
      </c>
      <c r="AK126" s="25"/>
      <c r="AL126" s="25"/>
      <c r="AM126" s="25"/>
    </row>
    <row r="127" spans="1:39" s="6" customFormat="1" ht="39.75" thickTop="1" thickBot="1" x14ac:dyDescent="0.25">
      <c r="A127" s="11">
        <v>40</v>
      </c>
      <c r="B127" s="45" t="str">
        <f>IF(COUNTIF(R127:AE127,"")=No_of_Columns,"",IF(COUNTIF(R127:AE127,"ok")=No_of_Columns,"ok","Incomplete"))</f>
        <v>ok</v>
      </c>
      <c r="C127" s="41" t="s">
        <v>352</v>
      </c>
      <c r="D127" s="75" t="s">
        <v>333</v>
      </c>
      <c r="E127" s="75" t="s">
        <v>205</v>
      </c>
      <c r="F127" s="75" t="s">
        <v>334</v>
      </c>
      <c r="G127" s="37"/>
      <c r="H127" s="35" t="s">
        <v>497</v>
      </c>
      <c r="I127" s="75" t="s">
        <v>527</v>
      </c>
      <c r="J127" s="75" t="s">
        <v>354</v>
      </c>
      <c r="K127" s="75" t="s">
        <v>483</v>
      </c>
      <c r="L127" s="36" t="s">
        <v>338</v>
      </c>
      <c r="M127" s="37" t="s">
        <v>384</v>
      </c>
      <c r="N127" s="37"/>
      <c r="O127" s="35" t="s">
        <v>498</v>
      </c>
      <c r="P127" s="48" t="s">
        <v>499</v>
      </c>
      <c r="Q127" s="62"/>
      <c r="R127" s="69" t="str">
        <f>IF(COUNTA($C127:$P127)=0,"",IF(ISBLANK($C127),"Empty cell",IF(OR($C127="I",$C127="R",$C127="T"),"ok","Entry should be one of 'I', 'R', or 'T'")))</f>
        <v>ok</v>
      </c>
      <c r="S127" s="69" t="str">
        <f>IF(COUNTA($C127:$P127)=0,"",IF(ISBLANK(D127),"Empty cell","ok"))</f>
        <v>ok</v>
      </c>
      <c r="T127" s="69" t="str">
        <f>IF(COUNTA($C127:$P127)=0,"",IF(ISBLANK(E127),"Empty cell","ok"))</f>
        <v>ok</v>
      </c>
      <c r="U127" s="69" t="str">
        <f>IF(COUNTA($C127:$P127)=0,"",IF(ISBLANK(F127),"Empty cell",IF(IF(ISERROR(FIND("@",F127)),1,0)+IF(ISERROR(FIND(".",F127)),1,0)&gt;0,"Entry is not an email address","ok")))</f>
        <v>ok</v>
      </c>
      <c r="V127" s="69" t="str">
        <f>IF(COUNTA($C127:$P127)=0,"",IF(G127="D",IF(ISBLANK(H127),"ok","Entries should not be made in both columns"),IF(ISBLANK(G127),IF(ISBLANK(H127),"Empty cell","ok"),"Entry should be 'D'")))</f>
        <v>ok</v>
      </c>
      <c r="W127" s="69" t="str">
        <f>IF(COUNTA($C127:$P127)=0,"",IF(G127="D",IF(ISBLANK(H127),"ok","Entries should not be made in both columns"),IF(ISBLANK(G127),IF(ISBLANK(H127),"Empty cell","ok"),IF(ISBLANK(H127),"ok","Entries should not be made in both columns"))))</f>
        <v>ok</v>
      </c>
      <c r="X127" s="69" t="str">
        <f>IF(COUNTA($C127:$P127)=0,"",IF(ISBLANK($I127),"Empty cell","ok"))</f>
        <v>ok</v>
      </c>
      <c r="Y127" s="69" t="str">
        <f>IF(COUNTA($C127:$P127)=0,"",IF(ISBLANK($J127),"Empty cell","ok"))</f>
        <v>ok</v>
      </c>
      <c r="Z127" s="69" t="str">
        <f>IF(COUNTA($C127:$P127)=0,"",IF(ISBLANK($K127),"Empty cell","ok"))</f>
        <v>ok</v>
      </c>
      <c r="AA127" s="69" t="str">
        <f>IF(COUNTA($C127:$P127)=0,"",IF(ISBLANK($L127),"Empty cell","ok"))</f>
        <v>ok</v>
      </c>
      <c r="AB127" s="69" t="str">
        <f>IF(COUNTA($C127:$P127)=0,"",IF(C127="T",IF(ISBLANK($M127),"ok","No entry should be made"),IF(ISBLANK($M127),"Empty cell",IF(OR($M127="V",$M127="NV"),"ok","Entry should be one of 'V' or 'NV'"))))</f>
        <v>ok</v>
      </c>
      <c r="AC127" s="69" t="str">
        <f>IF(COUNTA($C127:$P127)=0,"",IF(C127="T",IF(ISBLANK($N127),"ok","No entry should be made"),IF(N127="D",IF(ISBLANK(O127),"ok","Entries should not be made in both columns"),IF(ISBLANK(N127),IF(ISBLANK(O127),"Empty cell","ok"),"Entry should be 'D'"))))</f>
        <v>ok</v>
      </c>
      <c r="AD127" s="69" t="str">
        <f>IF(COUNTA($C127:$P127)=0,"",IF(C127="T",IF(ISBLANK($O127),"ok","No entry should be made"),IF(N127="D",IF(ISBLANK(O127),"ok","Entries should not be made in both columns"),IF(ISBLANK(N127),IF(ISBLANK(O127),"Empty cell","ok"),IF(ISBLANK(O127),"ok","Entries should not be made in both columns")))))</f>
        <v>ok</v>
      </c>
      <c r="AE127" s="69" t="str">
        <f>IF(COUNTA($C127:$P127)=0,"",IF(C127="T",IF(ISBLANK($P127),"ok","No entry should be made"),IF(ISBLANK($P127),"Empty cell","ok")))</f>
        <v>ok</v>
      </c>
      <c r="AF127" s="5"/>
      <c r="AG127" s="10"/>
      <c r="AH127" s="10"/>
      <c r="AI127" s="10"/>
      <c r="AJ127" s="12" t="s">
        <v>5</v>
      </c>
      <c r="AK127" s="25"/>
      <c r="AL127" s="25"/>
      <c r="AM127" s="25"/>
    </row>
    <row r="128" spans="1:39" s="6" customFormat="1" ht="39.75" thickTop="1" thickBot="1" x14ac:dyDescent="0.25">
      <c r="A128" s="11">
        <v>38</v>
      </c>
      <c r="B128" s="45" t="str">
        <f>IF(COUNTIF(R128:AE128,"")=No_of_Columns,"",IF(COUNTIF(R128:AE128,"ok")=No_of_Columns,"ok","Incomplete"))</f>
        <v>ok</v>
      </c>
      <c r="C128" s="41" t="s">
        <v>352</v>
      </c>
      <c r="D128" s="75" t="s">
        <v>333</v>
      </c>
      <c r="E128" s="75" t="s">
        <v>205</v>
      </c>
      <c r="F128" s="75" t="s">
        <v>334</v>
      </c>
      <c r="G128" s="37"/>
      <c r="H128" s="35" t="s">
        <v>497</v>
      </c>
      <c r="I128" s="75" t="s">
        <v>527</v>
      </c>
      <c r="J128" s="75" t="s">
        <v>354</v>
      </c>
      <c r="K128" s="75" t="s">
        <v>481</v>
      </c>
      <c r="L128" s="36" t="s">
        <v>335</v>
      </c>
      <c r="M128" s="37" t="s">
        <v>384</v>
      </c>
      <c r="N128" s="37"/>
      <c r="O128" s="35" t="s">
        <v>498</v>
      </c>
      <c r="P128" s="48" t="s">
        <v>499</v>
      </c>
      <c r="Q128" s="62"/>
      <c r="R128" s="69" t="str">
        <f>IF(COUNTA($C128:$P128)=0,"",IF(ISBLANK($C128),"Empty cell",IF(OR($C128="I",$C128="R",$C128="T"),"ok","Entry should be one of 'I', 'R', or 'T'")))</f>
        <v>ok</v>
      </c>
      <c r="S128" s="69" t="str">
        <f>IF(COUNTA($C128:$P128)=0,"",IF(ISBLANK(D128),"Empty cell","ok"))</f>
        <v>ok</v>
      </c>
      <c r="T128" s="69" t="str">
        <f>IF(COUNTA($C128:$P128)=0,"",IF(ISBLANK(E128),"Empty cell","ok"))</f>
        <v>ok</v>
      </c>
      <c r="U128" s="69" t="str">
        <f>IF(COUNTA($C128:$P128)=0,"",IF(ISBLANK(F128),"Empty cell",IF(IF(ISERROR(FIND("@",F128)),1,0)+IF(ISERROR(FIND(".",F128)),1,0)&gt;0,"Entry is not an email address","ok")))</f>
        <v>ok</v>
      </c>
      <c r="V128" s="69" t="str">
        <f>IF(COUNTA($C128:$P128)=0,"",IF(G128="D",IF(ISBLANK(H128),"ok","Entries should not be made in both columns"),IF(ISBLANK(G128),IF(ISBLANK(H128),"Empty cell","ok"),"Entry should be 'D'")))</f>
        <v>ok</v>
      </c>
      <c r="W128" s="69" t="str">
        <f>IF(COUNTA($C128:$P128)=0,"",IF(G128="D",IF(ISBLANK(H128),"ok","Entries should not be made in both columns"),IF(ISBLANK(G128),IF(ISBLANK(H128),"Empty cell","ok"),IF(ISBLANK(H128),"ok","Entries should not be made in both columns"))))</f>
        <v>ok</v>
      </c>
      <c r="X128" s="69" t="str">
        <f>IF(COUNTA($C128:$P128)=0,"",IF(ISBLANK($I128),"Empty cell","ok"))</f>
        <v>ok</v>
      </c>
      <c r="Y128" s="69" t="str">
        <f>IF(COUNTA($C128:$P128)=0,"",IF(ISBLANK($J128),"Empty cell","ok"))</f>
        <v>ok</v>
      </c>
      <c r="Z128" s="69" t="str">
        <f>IF(COUNTA($C128:$P128)=0,"",IF(ISBLANK($K128),"Empty cell","ok"))</f>
        <v>ok</v>
      </c>
      <c r="AA128" s="69" t="str">
        <f>IF(COUNTA($C128:$P128)=0,"",IF(ISBLANK($L128),"Empty cell","ok"))</f>
        <v>ok</v>
      </c>
      <c r="AB128" s="69" t="str">
        <f>IF(COUNTA($C128:$P128)=0,"",IF(C128="T",IF(ISBLANK($M128),"ok","No entry should be made"),IF(ISBLANK($M128),"Empty cell",IF(OR($M128="V",$M128="NV"),"ok","Entry should be one of 'V' or 'NV'"))))</f>
        <v>ok</v>
      </c>
      <c r="AC128" s="69" t="str">
        <f>IF(COUNTA($C128:$P128)=0,"",IF(C128="T",IF(ISBLANK($N128),"ok","No entry should be made"),IF(N128="D",IF(ISBLANK(O128),"ok","Entries should not be made in both columns"),IF(ISBLANK(N128),IF(ISBLANK(O128),"Empty cell","ok"),"Entry should be 'D'"))))</f>
        <v>ok</v>
      </c>
      <c r="AD128" s="69" t="str">
        <f>IF(COUNTA($C128:$P128)=0,"",IF(C128="T",IF(ISBLANK($O128),"ok","No entry should be made"),IF(N128="D",IF(ISBLANK(O128),"ok","Entries should not be made in both columns"),IF(ISBLANK(N128),IF(ISBLANK(O128),"Empty cell","ok"),IF(ISBLANK(O128),"ok","Entries should not be made in both columns")))))</f>
        <v>ok</v>
      </c>
      <c r="AE128" s="69" t="str">
        <f>IF(COUNTA($C128:$P128)=0,"",IF(C128="T",IF(ISBLANK($P128),"ok","No entry should be made"),IF(ISBLANK($P128),"Empty cell","ok")))</f>
        <v>ok</v>
      </c>
      <c r="AF128" s="5"/>
      <c r="AG128" s="10"/>
      <c r="AH128" s="10"/>
      <c r="AI128" s="10"/>
      <c r="AJ128" s="12" t="s">
        <v>5</v>
      </c>
      <c r="AK128" s="25"/>
      <c r="AL128" s="25"/>
      <c r="AM128" s="25"/>
    </row>
    <row r="129" spans="1:39" s="6" customFormat="1" ht="65.25" thickTop="1" thickBot="1" x14ac:dyDescent="0.25">
      <c r="A129" s="11">
        <v>42</v>
      </c>
      <c r="B129" s="45" t="str">
        <f>IF(COUNTIF(R129:AE129,"")=No_of_Columns,"",IF(COUNTIF(R129:AE129,"ok")=No_of_Columns,"ok","Incomplete"))</f>
        <v>ok</v>
      </c>
      <c r="C129" s="41" t="s">
        <v>352</v>
      </c>
      <c r="D129" s="75" t="s">
        <v>333</v>
      </c>
      <c r="E129" s="75" t="s">
        <v>205</v>
      </c>
      <c r="F129" s="75" t="s">
        <v>334</v>
      </c>
      <c r="G129" s="37"/>
      <c r="H129" s="35" t="s">
        <v>497</v>
      </c>
      <c r="I129" s="75" t="s">
        <v>527</v>
      </c>
      <c r="J129" s="75" t="s">
        <v>354</v>
      </c>
      <c r="K129" s="75" t="s">
        <v>484</v>
      </c>
      <c r="L129" s="36" t="s">
        <v>339</v>
      </c>
      <c r="M129" s="37" t="s">
        <v>384</v>
      </c>
      <c r="N129" s="37"/>
      <c r="O129" s="35" t="s">
        <v>498</v>
      </c>
      <c r="P129" s="48" t="s">
        <v>499</v>
      </c>
      <c r="Q129" s="62"/>
      <c r="R129" s="69" t="str">
        <f>IF(COUNTA($C129:$P129)=0,"",IF(ISBLANK($C129),"Empty cell",IF(OR($C129="I",$C129="R",$C129="T"),"ok","Entry should be one of 'I', 'R', or 'T'")))</f>
        <v>ok</v>
      </c>
      <c r="S129" s="69" t="str">
        <f>IF(COUNTA($C129:$P129)=0,"",IF(ISBLANK(D129),"Empty cell","ok"))</f>
        <v>ok</v>
      </c>
      <c r="T129" s="69" t="str">
        <f>IF(COUNTA($C129:$P129)=0,"",IF(ISBLANK(E129),"Empty cell","ok"))</f>
        <v>ok</v>
      </c>
      <c r="U129" s="69" t="str">
        <f>IF(COUNTA($C129:$P129)=0,"",IF(ISBLANK(F129),"Empty cell",IF(IF(ISERROR(FIND("@",F129)),1,0)+IF(ISERROR(FIND(".",F129)),1,0)&gt;0,"Entry is not an email address","ok")))</f>
        <v>ok</v>
      </c>
      <c r="V129" s="69" t="str">
        <f>IF(COUNTA($C129:$P129)=0,"",IF(G129="D",IF(ISBLANK(H129),"ok","Entries should not be made in both columns"),IF(ISBLANK(G129),IF(ISBLANK(H129),"Empty cell","ok"),"Entry should be 'D'")))</f>
        <v>ok</v>
      </c>
      <c r="W129" s="69" t="str">
        <f>IF(COUNTA($C129:$P129)=0,"",IF(G129="D",IF(ISBLANK(H129),"ok","Entries should not be made in both columns"),IF(ISBLANK(G129),IF(ISBLANK(H129),"Empty cell","ok"),IF(ISBLANK(H129),"ok","Entries should not be made in both columns"))))</f>
        <v>ok</v>
      </c>
      <c r="X129" s="69" t="str">
        <f>IF(COUNTA($C129:$P129)=0,"",IF(ISBLANK($I129),"Empty cell","ok"))</f>
        <v>ok</v>
      </c>
      <c r="Y129" s="69" t="str">
        <f>IF(COUNTA($C129:$P129)=0,"",IF(ISBLANK($J129),"Empty cell","ok"))</f>
        <v>ok</v>
      </c>
      <c r="Z129" s="69" t="str">
        <f>IF(COUNTA($C129:$P129)=0,"",IF(ISBLANK($K129),"Empty cell","ok"))</f>
        <v>ok</v>
      </c>
      <c r="AA129" s="69" t="str">
        <f>IF(COUNTA($C129:$P129)=0,"",IF(ISBLANK($L129),"Empty cell","ok"))</f>
        <v>ok</v>
      </c>
      <c r="AB129" s="69" t="str">
        <f>IF(COUNTA($C129:$P129)=0,"",IF(C129="T",IF(ISBLANK($M129),"ok","No entry should be made"),IF(ISBLANK($M129),"Empty cell",IF(OR($M129="V",$M129="NV"),"ok","Entry should be one of 'V' or 'NV'"))))</f>
        <v>ok</v>
      </c>
      <c r="AC129" s="69" t="str">
        <f>IF(COUNTA($C129:$P129)=0,"",IF(C129="T",IF(ISBLANK($N129),"ok","No entry should be made"),IF(N129="D",IF(ISBLANK(O129),"ok","Entries should not be made in both columns"),IF(ISBLANK(N129),IF(ISBLANK(O129),"Empty cell","ok"),"Entry should be 'D'"))))</f>
        <v>ok</v>
      </c>
      <c r="AD129" s="69" t="str">
        <f>IF(COUNTA($C129:$P129)=0,"",IF(C129="T",IF(ISBLANK($O129),"ok","No entry should be made"),IF(N129="D",IF(ISBLANK(O129),"ok","Entries should not be made in both columns"),IF(ISBLANK(N129),IF(ISBLANK(O129),"Empty cell","ok"),IF(ISBLANK(O129),"ok","Entries should not be made in both columns")))))</f>
        <v>ok</v>
      </c>
      <c r="AE129" s="69" t="str">
        <f>IF(COUNTA($C129:$P129)=0,"",IF(C129="T",IF(ISBLANK($P129),"ok","No entry should be made"),IF(ISBLANK($P129),"Empty cell","ok")))</f>
        <v>ok</v>
      </c>
      <c r="AF129" s="5"/>
      <c r="AG129" s="10"/>
      <c r="AH129" s="10"/>
      <c r="AI129" s="10"/>
      <c r="AJ129" s="12" t="s">
        <v>5</v>
      </c>
      <c r="AK129" s="25"/>
      <c r="AL129" s="25"/>
      <c r="AM129" s="25"/>
    </row>
    <row r="130" spans="1:39" s="6" customFormat="1" ht="65.25" thickTop="1" thickBot="1" x14ac:dyDescent="0.25">
      <c r="A130" s="11">
        <v>43</v>
      </c>
      <c r="B130" s="45" t="str">
        <f>IF(COUNTIF(R130:AE130,"")=No_of_Columns,"",IF(COUNTIF(R130:AE130,"ok")=No_of_Columns,"ok","Incomplete"))</f>
        <v>ok</v>
      </c>
      <c r="C130" s="41" t="s">
        <v>352</v>
      </c>
      <c r="D130" s="75" t="s">
        <v>189</v>
      </c>
      <c r="E130" s="75" t="s">
        <v>190</v>
      </c>
      <c r="F130" s="75" t="s">
        <v>191</v>
      </c>
      <c r="G130" s="37"/>
      <c r="H130" s="35" t="s">
        <v>497</v>
      </c>
      <c r="I130" s="75" t="s">
        <v>362</v>
      </c>
      <c r="J130" s="75" t="s">
        <v>354</v>
      </c>
      <c r="K130" s="75" t="s">
        <v>405</v>
      </c>
      <c r="L130" s="36" t="s">
        <v>192</v>
      </c>
      <c r="M130" s="37" t="s">
        <v>384</v>
      </c>
      <c r="N130" s="37"/>
      <c r="O130" s="35" t="s">
        <v>498</v>
      </c>
      <c r="P130" s="48" t="s">
        <v>499</v>
      </c>
      <c r="Q130" s="62"/>
      <c r="R130" s="69" t="str">
        <f>IF(COUNTA($C130:$P130)=0,"",IF(ISBLANK($C130),"Empty cell",IF(OR($C130="I",$C130="R",$C130="T"),"ok","Entry should be one of 'I', 'R', or 'T'")))</f>
        <v>ok</v>
      </c>
      <c r="S130" s="69" t="str">
        <f>IF(COUNTA($C130:$P130)=0,"",IF(ISBLANK(D130),"Empty cell","ok"))</f>
        <v>ok</v>
      </c>
      <c r="T130" s="69" t="str">
        <f>IF(COUNTA($C130:$P130)=0,"",IF(ISBLANK(E130),"Empty cell","ok"))</f>
        <v>ok</v>
      </c>
      <c r="U130" s="69" t="str">
        <f>IF(COUNTA($C130:$P130)=0,"",IF(ISBLANK(F130),"Empty cell",IF(IF(ISERROR(FIND("@",F130)),1,0)+IF(ISERROR(FIND(".",F130)),1,0)&gt;0,"Entry is not an email address","ok")))</f>
        <v>ok</v>
      </c>
      <c r="V130" s="69" t="str">
        <f>IF(COUNTA($C130:$P130)=0,"",IF(G130="D",IF(ISBLANK(H130),"ok","Entries should not be made in both columns"),IF(ISBLANK(G130),IF(ISBLANK(H130),"Empty cell","ok"),"Entry should be 'D'")))</f>
        <v>ok</v>
      </c>
      <c r="W130" s="69" t="str">
        <f>IF(COUNTA($C130:$P130)=0,"",IF(G130="D",IF(ISBLANK(H130),"ok","Entries should not be made in both columns"),IF(ISBLANK(G130),IF(ISBLANK(H130),"Empty cell","ok"),IF(ISBLANK(H130),"ok","Entries should not be made in both columns"))))</f>
        <v>ok</v>
      </c>
      <c r="X130" s="69" t="str">
        <f>IF(COUNTA($C130:$P130)=0,"",IF(ISBLANK($I130),"Empty cell","ok"))</f>
        <v>ok</v>
      </c>
      <c r="Y130" s="69" t="str">
        <f>IF(COUNTA($C130:$P130)=0,"",IF(ISBLANK($J130),"Empty cell","ok"))</f>
        <v>ok</v>
      </c>
      <c r="Z130" s="69" t="str">
        <f>IF(COUNTA($C130:$P130)=0,"",IF(ISBLANK($K130),"Empty cell","ok"))</f>
        <v>ok</v>
      </c>
      <c r="AA130" s="69" t="str">
        <f>IF(COUNTA($C130:$P130)=0,"",IF(ISBLANK($L130),"Empty cell","ok"))</f>
        <v>ok</v>
      </c>
      <c r="AB130" s="69" t="str">
        <f>IF(COUNTA($C130:$P130)=0,"",IF(C130="T",IF(ISBLANK($M130),"ok","No entry should be made"),IF(ISBLANK($M130),"Empty cell",IF(OR($M130="V",$M130="NV"),"ok","Entry should be one of 'V' or 'NV'"))))</f>
        <v>ok</v>
      </c>
      <c r="AC130" s="69" t="str">
        <f>IF(COUNTA($C130:$P130)=0,"",IF(C130="T",IF(ISBLANK($N130),"ok","No entry should be made"),IF(N130="D",IF(ISBLANK(O130),"ok","Entries should not be made in both columns"),IF(ISBLANK(N130),IF(ISBLANK(O130),"Empty cell","ok"),"Entry should be 'D'"))))</f>
        <v>ok</v>
      </c>
      <c r="AD130" s="69" t="str">
        <f>IF(COUNTA($C130:$P130)=0,"",IF(C130="T",IF(ISBLANK($O130),"ok","No entry should be made"),IF(N130="D",IF(ISBLANK(O130),"ok","Entries should not be made in both columns"),IF(ISBLANK(N130),IF(ISBLANK(O130),"Empty cell","ok"),IF(ISBLANK(O130),"ok","Entries should not be made in both columns")))))</f>
        <v>ok</v>
      </c>
      <c r="AE130" s="69" t="str">
        <f>IF(COUNTA($C130:$P130)=0,"",IF(C130="T",IF(ISBLANK($P130),"ok","No entry should be made"),IF(ISBLANK($P130),"Empty cell","ok")))</f>
        <v>ok</v>
      </c>
      <c r="AF130" s="5"/>
      <c r="AG130" s="10"/>
      <c r="AH130" s="10"/>
      <c r="AI130" s="10"/>
      <c r="AJ130" s="12" t="s">
        <v>5</v>
      </c>
      <c r="AK130" s="25"/>
      <c r="AL130" s="25"/>
      <c r="AM130" s="25"/>
    </row>
    <row r="131" spans="1:39" s="6" customFormat="1" ht="65.25" thickTop="1" thickBot="1" x14ac:dyDescent="0.25">
      <c r="A131" s="11">
        <v>165</v>
      </c>
      <c r="B131" s="45" t="str">
        <f>IF(COUNTIF(R131:AE131,"")=No_of_Columns,"",IF(COUNTIF(R131:AE131,"ok")=No_of_Columns,"ok","Incomplete"))</f>
        <v>ok</v>
      </c>
      <c r="C131" s="41" t="s">
        <v>352</v>
      </c>
      <c r="D131" s="75" t="s">
        <v>189</v>
      </c>
      <c r="E131" s="75" t="s">
        <v>190</v>
      </c>
      <c r="F131" s="75" t="s">
        <v>191</v>
      </c>
      <c r="G131" s="37"/>
      <c r="H131" s="35" t="s">
        <v>497</v>
      </c>
      <c r="I131" s="75" t="s">
        <v>362</v>
      </c>
      <c r="J131" s="75" t="s">
        <v>354</v>
      </c>
      <c r="K131" s="75" t="s">
        <v>406</v>
      </c>
      <c r="L131" s="36" t="s">
        <v>193</v>
      </c>
      <c r="M131" s="37" t="s">
        <v>384</v>
      </c>
      <c r="N131" s="37"/>
      <c r="O131" s="35" t="s">
        <v>498</v>
      </c>
      <c r="P131" s="48" t="s">
        <v>499</v>
      </c>
      <c r="Q131" s="62"/>
      <c r="R131" s="69" t="str">
        <f>IF(COUNTA($C131:$P131)=0,"",IF(ISBLANK($C131),"Empty cell",IF(OR($C131="I",$C131="R",$C131="T"),"ok","Entry should be one of 'I', 'R', or 'T'")))</f>
        <v>ok</v>
      </c>
      <c r="S131" s="69" t="str">
        <f>IF(COUNTA($C131:$P131)=0,"",IF(ISBLANK(D131),"Empty cell","ok"))</f>
        <v>ok</v>
      </c>
      <c r="T131" s="69" t="str">
        <f>IF(COUNTA($C131:$P131)=0,"",IF(ISBLANK(E131),"Empty cell","ok"))</f>
        <v>ok</v>
      </c>
      <c r="U131" s="69" t="str">
        <f>IF(COUNTA($C131:$P131)=0,"",IF(ISBLANK(F131),"Empty cell",IF(IF(ISERROR(FIND("@",F131)),1,0)+IF(ISERROR(FIND(".",F131)),1,0)&gt;0,"Entry is not an email address","ok")))</f>
        <v>ok</v>
      </c>
      <c r="V131" s="69" t="str">
        <f>IF(COUNTA($C131:$P131)=0,"",IF(G131="D",IF(ISBLANK(H131),"ok","Entries should not be made in both columns"),IF(ISBLANK(G131),IF(ISBLANK(H131),"Empty cell","ok"),"Entry should be 'D'")))</f>
        <v>ok</v>
      </c>
      <c r="W131" s="69" t="str">
        <f>IF(COUNTA($C131:$P131)=0,"",IF(G131="D",IF(ISBLANK(H131),"ok","Entries should not be made in both columns"),IF(ISBLANK(G131),IF(ISBLANK(H131),"Empty cell","ok"),IF(ISBLANK(H131),"ok","Entries should not be made in both columns"))))</f>
        <v>ok</v>
      </c>
      <c r="X131" s="69" t="str">
        <f>IF(COUNTA($C131:$P131)=0,"",IF(ISBLANK($I131),"Empty cell","ok"))</f>
        <v>ok</v>
      </c>
      <c r="Y131" s="69" t="str">
        <f>IF(COUNTA($C131:$P131)=0,"",IF(ISBLANK($J131),"Empty cell","ok"))</f>
        <v>ok</v>
      </c>
      <c r="Z131" s="69" t="str">
        <f>IF(COUNTA($C131:$P131)=0,"",IF(ISBLANK($K131),"Empty cell","ok"))</f>
        <v>ok</v>
      </c>
      <c r="AA131" s="69" t="str">
        <f>IF(COUNTA($C131:$P131)=0,"",IF(ISBLANK($L131),"Empty cell","ok"))</f>
        <v>ok</v>
      </c>
      <c r="AB131" s="69" t="str">
        <f>IF(COUNTA($C131:$P131)=0,"",IF(C131="T",IF(ISBLANK($M131),"ok","No entry should be made"),IF(ISBLANK($M131),"Empty cell",IF(OR($M131="V",$M131="NV"),"ok","Entry should be one of 'V' or 'NV'"))))</f>
        <v>ok</v>
      </c>
      <c r="AC131" s="69" t="str">
        <f>IF(COUNTA($C131:$P131)=0,"",IF(C131="T",IF(ISBLANK($N131),"ok","No entry should be made"),IF(N131="D",IF(ISBLANK(O131),"ok","Entries should not be made in both columns"),IF(ISBLANK(N131),IF(ISBLANK(O131),"Empty cell","ok"),"Entry should be 'D'"))))</f>
        <v>ok</v>
      </c>
      <c r="AD131" s="69" t="str">
        <f>IF(COUNTA($C131:$P131)=0,"",IF(C131="T",IF(ISBLANK($O131),"ok","No entry should be made"),IF(N131="D",IF(ISBLANK(O131),"ok","Entries should not be made in both columns"),IF(ISBLANK(N131),IF(ISBLANK(O131),"Empty cell","ok"),IF(ISBLANK(O131),"ok","Entries should not be made in both columns")))))</f>
        <v>ok</v>
      </c>
      <c r="AE131" s="69" t="str">
        <f>IF(COUNTA($C131:$P131)=0,"",IF(C131="T",IF(ISBLANK($P131),"ok","No entry should be made"),IF(ISBLANK($P131),"Empty cell","ok")))</f>
        <v>ok</v>
      </c>
      <c r="AF131" s="5"/>
      <c r="AG131" s="10"/>
      <c r="AH131" s="10"/>
      <c r="AI131" s="10"/>
      <c r="AJ131" s="12" t="s">
        <v>5</v>
      </c>
      <c r="AK131" s="25"/>
      <c r="AL131" s="25"/>
      <c r="AM131" s="25"/>
    </row>
    <row r="132" spans="1:39" s="6" customFormat="1" ht="65.25" thickTop="1" thickBot="1" x14ac:dyDescent="0.25">
      <c r="A132" s="11">
        <v>163</v>
      </c>
      <c r="B132" s="45" t="str">
        <f>IF(COUNTIF(R132:AE132,"")=No_of_Columns,"",IF(COUNTIF(R132:AE132,"ok")=No_of_Columns,"ok","Incomplete"))</f>
        <v>ok</v>
      </c>
      <c r="C132" s="41" t="s">
        <v>352</v>
      </c>
      <c r="D132" s="75" t="s">
        <v>189</v>
      </c>
      <c r="E132" s="75" t="s">
        <v>190</v>
      </c>
      <c r="F132" s="75" t="s">
        <v>191</v>
      </c>
      <c r="G132" s="37"/>
      <c r="H132" s="35" t="s">
        <v>497</v>
      </c>
      <c r="I132" s="75" t="s">
        <v>362</v>
      </c>
      <c r="J132" s="75" t="s">
        <v>354</v>
      </c>
      <c r="K132" s="75" t="s">
        <v>407</v>
      </c>
      <c r="L132" s="36" t="s">
        <v>194</v>
      </c>
      <c r="M132" s="37" t="s">
        <v>384</v>
      </c>
      <c r="N132" s="37"/>
      <c r="O132" s="35" t="s">
        <v>498</v>
      </c>
      <c r="P132" s="48" t="s">
        <v>499</v>
      </c>
      <c r="Q132" s="62"/>
      <c r="R132" s="69" t="str">
        <f>IF(COUNTA($C132:$P132)=0,"",IF(ISBLANK($C132),"Empty cell",IF(OR($C132="I",$C132="R",$C132="T"),"ok","Entry should be one of 'I', 'R', or 'T'")))</f>
        <v>ok</v>
      </c>
      <c r="S132" s="69" t="str">
        <f>IF(COUNTA($C132:$P132)=0,"",IF(ISBLANK(D132),"Empty cell","ok"))</f>
        <v>ok</v>
      </c>
      <c r="T132" s="69" t="str">
        <f>IF(COUNTA($C132:$P132)=0,"",IF(ISBLANK(E132),"Empty cell","ok"))</f>
        <v>ok</v>
      </c>
      <c r="U132" s="69" t="str">
        <f>IF(COUNTA($C132:$P132)=0,"",IF(ISBLANK(F132),"Empty cell",IF(IF(ISERROR(FIND("@",F132)),1,0)+IF(ISERROR(FIND(".",F132)),1,0)&gt;0,"Entry is not an email address","ok")))</f>
        <v>ok</v>
      </c>
      <c r="V132" s="69" t="str">
        <f>IF(COUNTA($C132:$P132)=0,"",IF(G132="D",IF(ISBLANK(H132),"ok","Entries should not be made in both columns"),IF(ISBLANK(G132),IF(ISBLANK(H132),"Empty cell","ok"),"Entry should be 'D'")))</f>
        <v>ok</v>
      </c>
      <c r="W132" s="69" t="str">
        <f>IF(COUNTA($C132:$P132)=0,"",IF(G132="D",IF(ISBLANK(H132),"ok","Entries should not be made in both columns"),IF(ISBLANK(G132),IF(ISBLANK(H132),"Empty cell","ok"),IF(ISBLANK(H132),"ok","Entries should not be made in both columns"))))</f>
        <v>ok</v>
      </c>
      <c r="X132" s="69" t="str">
        <f>IF(COUNTA($C132:$P132)=0,"",IF(ISBLANK($I132),"Empty cell","ok"))</f>
        <v>ok</v>
      </c>
      <c r="Y132" s="69" t="str">
        <f>IF(COUNTA($C132:$P132)=0,"",IF(ISBLANK($J132),"Empty cell","ok"))</f>
        <v>ok</v>
      </c>
      <c r="Z132" s="69" t="str">
        <f>IF(COUNTA($C132:$P132)=0,"",IF(ISBLANK($K132),"Empty cell","ok"))</f>
        <v>ok</v>
      </c>
      <c r="AA132" s="69" t="str">
        <f>IF(COUNTA($C132:$P132)=0,"",IF(ISBLANK($L132),"Empty cell","ok"))</f>
        <v>ok</v>
      </c>
      <c r="AB132" s="69" t="str">
        <f>IF(COUNTA($C132:$P132)=0,"",IF(C132="T",IF(ISBLANK($M132),"ok","No entry should be made"),IF(ISBLANK($M132),"Empty cell",IF(OR($M132="V",$M132="NV"),"ok","Entry should be one of 'V' or 'NV'"))))</f>
        <v>ok</v>
      </c>
      <c r="AC132" s="69" t="str">
        <f>IF(COUNTA($C132:$P132)=0,"",IF(C132="T",IF(ISBLANK($N132),"ok","No entry should be made"),IF(N132="D",IF(ISBLANK(O132),"ok","Entries should not be made in both columns"),IF(ISBLANK(N132),IF(ISBLANK(O132),"Empty cell","ok"),"Entry should be 'D'"))))</f>
        <v>ok</v>
      </c>
      <c r="AD132" s="69" t="str">
        <f>IF(COUNTA($C132:$P132)=0,"",IF(C132="T",IF(ISBLANK($O132),"ok","No entry should be made"),IF(N132="D",IF(ISBLANK(O132),"ok","Entries should not be made in both columns"),IF(ISBLANK(N132),IF(ISBLANK(O132),"Empty cell","ok"),IF(ISBLANK(O132),"ok","Entries should not be made in both columns")))))</f>
        <v>ok</v>
      </c>
      <c r="AE132" s="69" t="str">
        <f>IF(COUNTA($C132:$P132)=0,"",IF(C132="T",IF(ISBLANK($P132),"ok","No entry should be made"),IF(ISBLANK($P132),"Empty cell","ok")))</f>
        <v>ok</v>
      </c>
      <c r="AF132" s="5"/>
      <c r="AG132" s="10"/>
      <c r="AH132" s="10"/>
      <c r="AI132" s="10"/>
      <c r="AJ132" s="12" t="s">
        <v>5</v>
      </c>
      <c r="AK132" s="25"/>
      <c r="AL132" s="25"/>
      <c r="AM132" s="25"/>
    </row>
    <row r="133" spans="1:39" s="6" customFormat="1" ht="65.25" thickTop="1" thickBot="1" x14ac:dyDescent="0.25">
      <c r="A133" s="11">
        <v>164</v>
      </c>
      <c r="B133" s="45" t="str">
        <f>IF(COUNTIF(R133:AE133,"")=No_of_Columns,"",IF(COUNTIF(R133:AE133,"ok")=No_of_Columns,"ok","Incomplete"))</f>
        <v>ok</v>
      </c>
      <c r="C133" s="41" t="s">
        <v>352</v>
      </c>
      <c r="D133" s="75" t="s">
        <v>189</v>
      </c>
      <c r="E133" s="75" t="s">
        <v>190</v>
      </c>
      <c r="F133" s="75" t="s">
        <v>191</v>
      </c>
      <c r="G133" s="37"/>
      <c r="H133" s="35" t="s">
        <v>497</v>
      </c>
      <c r="I133" s="75" t="s">
        <v>362</v>
      </c>
      <c r="J133" s="75" t="s">
        <v>354</v>
      </c>
      <c r="K133" s="75" t="s">
        <v>408</v>
      </c>
      <c r="L133" s="36" t="s">
        <v>195</v>
      </c>
      <c r="M133" s="37" t="s">
        <v>384</v>
      </c>
      <c r="N133" s="37"/>
      <c r="O133" s="35" t="s">
        <v>498</v>
      </c>
      <c r="P133" s="48" t="s">
        <v>499</v>
      </c>
      <c r="Q133" s="62"/>
      <c r="R133" s="69" t="str">
        <f>IF(COUNTA($C133:$P133)=0,"",IF(ISBLANK($C133),"Empty cell",IF(OR($C133="I",$C133="R",$C133="T"),"ok","Entry should be one of 'I', 'R', or 'T'")))</f>
        <v>ok</v>
      </c>
      <c r="S133" s="69" t="str">
        <f>IF(COUNTA($C133:$P133)=0,"",IF(ISBLANK(D133),"Empty cell","ok"))</f>
        <v>ok</v>
      </c>
      <c r="T133" s="69" t="str">
        <f>IF(COUNTA($C133:$P133)=0,"",IF(ISBLANK(E133),"Empty cell","ok"))</f>
        <v>ok</v>
      </c>
      <c r="U133" s="69" t="str">
        <f>IF(COUNTA($C133:$P133)=0,"",IF(ISBLANK(F133),"Empty cell",IF(IF(ISERROR(FIND("@",F133)),1,0)+IF(ISERROR(FIND(".",F133)),1,0)&gt;0,"Entry is not an email address","ok")))</f>
        <v>ok</v>
      </c>
      <c r="V133" s="69" t="str">
        <f>IF(COUNTA($C133:$P133)=0,"",IF(G133="D",IF(ISBLANK(H133),"ok","Entries should not be made in both columns"),IF(ISBLANK(G133),IF(ISBLANK(H133),"Empty cell","ok"),"Entry should be 'D'")))</f>
        <v>ok</v>
      </c>
      <c r="W133" s="69" t="str">
        <f>IF(COUNTA($C133:$P133)=0,"",IF(G133="D",IF(ISBLANK(H133),"ok","Entries should not be made in both columns"),IF(ISBLANK(G133),IF(ISBLANK(H133),"Empty cell","ok"),IF(ISBLANK(H133),"ok","Entries should not be made in both columns"))))</f>
        <v>ok</v>
      </c>
      <c r="X133" s="69" t="str">
        <f>IF(COUNTA($C133:$P133)=0,"",IF(ISBLANK($I133),"Empty cell","ok"))</f>
        <v>ok</v>
      </c>
      <c r="Y133" s="69" t="str">
        <f>IF(COUNTA($C133:$P133)=0,"",IF(ISBLANK($J133),"Empty cell","ok"))</f>
        <v>ok</v>
      </c>
      <c r="Z133" s="69" t="str">
        <f>IF(COUNTA($C133:$P133)=0,"",IF(ISBLANK($K133),"Empty cell","ok"))</f>
        <v>ok</v>
      </c>
      <c r="AA133" s="69" t="str">
        <f>IF(COUNTA($C133:$P133)=0,"",IF(ISBLANK($L133),"Empty cell","ok"))</f>
        <v>ok</v>
      </c>
      <c r="AB133" s="69" t="str">
        <f>IF(COUNTA($C133:$P133)=0,"",IF(C133="T",IF(ISBLANK($M133),"ok","No entry should be made"),IF(ISBLANK($M133),"Empty cell",IF(OR($M133="V",$M133="NV"),"ok","Entry should be one of 'V' or 'NV'"))))</f>
        <v>ok</v>
      </c>
      <c r="AC133" s="69" t="str">
        <f>IF(COUNTA($C133:$P133)=0,"",IF(C133="T",IF(ISBLANK($N133),"ok","No entry should be made"),IF(N133="D",IF(ISBLANK(O133),"ok","Entries should not be made in both columns"),IF(ISBLANK(N133),IF(ISBLANK(O133),"Empty cell","ok"),"Entry should be 'D'"))))</f>
        <v>ok</v>
      </c>
      <c r="AD133" s="69" t="str">
        <f>IF(COUNTA($C133:$P133)=0,"",IF(C133="T",IF(ISBLANK($O133),"ok","No entry should be made"),IF(N133="D",IF(ISBLANK(O133),"ok","Entries should not be made in both columns"),IF(ISBLANK(N133),IF(ISBLANK(O133),"Empty cell","ok"),IF(ISBLANK(O133),"ok","Entries should not be made in both columns")))))</f>
        <v>ok</v>
      </c>
      <c r="AE133" s="69" t="str">
        <f>IF(COUNTA($C133:$P133)=0,"",IF(C133="T",IF(ISBLANK($P133),"ok","No entry should be made"),IF(ISBLANK($P133),"Empty cell","ok")))</f>
        <v>ok</v>
      </c>
      <c r="AF133" s="5"/>
      <c r="AG133" s="10"/>
      <c r="AH133" s="10"/>
      <c r="AI133" s="10"/>
      <c r="AJ133" s="12" t="s">
        <v>5</v>
      </c>
      <c r="AK133" s="25"/>
      <c r="AL133" s="25"/>
      <c r="AM133" s="25"/>
    </row>
    <row r="134" spans="1:39" s="6" customFormat="1" ht="39.75" thickTop="1" thickBot="1" x14ac:dyDescent="0.25">
      <c r="A134" s="11">
        <v>167</v>
      </c>
      <c r="B134" s="45" t="str">
        <f>IF(COUNTIF(R134:AE134,"")=No_of_Columns,"",IF(COUNTIF(R134:AE134,"ok")=No_of_Columns,"ok","Incomplete"))</f>
        <v>ok</v>
      </c>
      <c r="C134" s="41" t="s">
        <v>352</v>
      </c>
      <c r="D134" s="75" t="s">
        <v>174</v>
      </c>
      <c r="E134" s="75" t="s">
        <v>175</v>
      </c>
      <c r="F134" s="75" t="s">
        <v>176</v>
      </c>
      <c r="G134" s="37"/>
      <c r="H134" s="35" t="s">
        <v>497</v>
      </c>
      <c r="I134" s="75" t="s">
        <v>359</v>
      </c>
      <c r="J134" s="75" t="s">
        <v>354</v>
      </c>
      <c r="K134" s="75" t="s">
        <v>359</v>
      </c>
      <c r="L134" s="36" t="s">
        <v>177</v>
      </c>
      <c r="M134" s="37" t="s">
        <v>385</v>
      </c>
      <c r="N134" s="37"/>
      <c r="O134" s="35" t="s">
        <v>498</v>
      </c>
      <c r="P134" s="48" t="s">
        <v>499</v>
      </c>
      <c r="Q134" s="62"/>
      <c r="R134" s="69" t="str">
        <f>IF(COUNTA($C134:$P134)=0,"",IF(ISBLANK($C134),"Empty cell",IF(OR($C134="I",$C134="R",$C134="T"),"ok","Entry should be one of 'I', 'R', or 'T'")))</f>
        <v>ok</v>
      </c>
      <c r="S134" s="69" t="str">
        <f>IF(COUNTA($C134:$P134)=0,"",IF(ISBLANK(D134),"Empty cell","ok"))</f>
        <v>ok</v>
      </c>
      <c r="T134" s="69" t="str">
        <f>IF(COUNTA($C134:$P134)=0,"",IF(ISBLANK(E134),"Empty cell","ok"))</f>
        <v>ok</v>
      </c>
      <c r="U134" s="69" t="str">
        <f>IF(COUNTA($C134:$P134)=0,"",IF(ISBLANK(F134),"Empty cell",IF(IF(ISERROR(FIND("@",F134)),1,0)+IF(ISERROR(FIND(".",F134)),1,0)&gt;0,"Entry is not an email address","ok")))</f>
        <v>ok</v>
      </c>
      <c r="V134" s="69" t="str">
        <f>IF(COUNTA($C134:$P134)=0,"",IF(G134="D",IF(ISBLANK(H134),"ok","Entries should not be made in both columns"),IF(ISBLANK(G134),IF(ISBLANK(H134),"Empty cell","ok"),"Entry should be 'D'")))</f>
        <v>ok</v>
      </c>
      <c r="W134" s="69" t="str">
        <f>IF(COUNTA($C134:$P134)=0,"",IF(G134="D",IF(ISBLANK(H134),"ok","Entries should not be made in both columns"),IF(ISBLANK(G134),IF(ISBLANK(H134),"Empty cell","ok"),IF(ISBLANK(H134),"ok","Entries should not be made in both columns"))))</f>
        <v>ok</v>
      </c>
      <c r="X134" s="69" t="str">
        <f>IF(COUNTA($C134:$P134)=0,"",IF(ISBLANK($I134),"Empty cell","ok"))</f>
        <v>ok</v>
      </c>
      <c r="Y134" s="69" t="str">
        <f>IF(COUNTA($C134:$P134)=0,"",IF(ISBLANK($J134),"Empty cell","ok"))</f>
        <v>ok</v>
      </c>
      <c r="Z134" s="69" t="str">
        <f>IF(COUNTA($C134:$P134)=0,"",IF(ISBLANK($K134),"Empty cell","ok"))</f>
        <v>ok</v>
      </c>
      <c r="AA134" s="69" t="str">
        <f>IF(COUNTA($C134:$P134)=0,"",IF(ISBLANK($L134),"Empty cell","ok"))</f>
        <v>ok</v>
      </c>
      <c r="AB134" s="69" t="str">
        <f>IF(COUNTA($C134:$P134)=0,"",IF(C134="T",IF(ISBLANK($M134),"ok","No entry should be made"),IF(ISBLANK($M134),"Empty cell",IF(OR($M134="V",$M134="NV"),"ok","Entry should be one of 'V' or 'NV'"))))</f>
        <v>ok</v>
      </c>
      <c r="AC134" s="69" t="str">
        <f>IF(COUNTA($C134:$P134)=0,"",IF(C134="T",IF(ISBLANK($N134),"ok","No entry should be made"),IF(N134="D",IF(ISBLANK(O134),"ok","Entries should not be made in both columns"),IF(ISBLANK(N134),IF(ISBLANK(O134),"Empty cell","ok"),"Entry should be 'D'"))))</f>
        <v>ok</v>
      </c>
      <c r="AD134" s="69" t="str">
        <f>IF(COUNTA($C134:$P134)=0,"",IF(C134="T",IF(ISBLANK($O134),"ok","No entry should be made"),IF(N134="D",IF(ISBLANK(O134),"ok","Entries should not be made in both columns"),IF(ISBLANK(N134),IF(ISBLANK(O134),"Empty cell","ok"),IF(ISBLANK(O134),"ok","Entries should not be made in both columns")))))</f>
        <v>ok</v>
      </c>
      <c r="AE134" s="69" t="str">
        <f>IF(COUNTA($C134:$P134)=0,"",IF(C134="T",IF(ISBLANK($P134),"ok","No entry should be made"),IF(ISBLANK($P134),"Empty cell","ok")))</f>
        <v>ok</v>
      </c>
      <c r="AF134" s="5"/>
      <c r="AG134" s="10"/>
      <c r="AH134" s="10"/>
      <c r="AI134" s="10"/>
      <c r="AJ134" s="12" t="s">
        <v>5</v>
      </c>
      <c r="AK134" s="25"/>
      <c r="AL134" s="25"/>
      <c r="AM134" s="25"/>
    </row>
    <row r="135" spans="1:39" s="6" customFormat="1" ht="78" thickTop="1" thickBot="1" x14ac:dyDescent="0.25">
      <c r="A135" s="11">
        <v>166</v>
      </c>
      <c r="B135" s="45" t="str">
        <f>IF(COUNTIF(R135:AE135,"")=No_of_Columns,"",IF(COUNTIF(R135:AE135,"ok")=No_of_Columns,"ok","Incomplete"))</f>
        <v>ok</v>
      </c>
      <c r="C135" s="41" t="s">
        <v>352</v>
      </c>
      <c r="D135" s="75" t="s">
        <v>174</v>
      </c>
      <c r="E135" s="75" t="s">
        <v>175</v>
      </c>
      <c r="F135" s="75" t="s">
        <v>176</v>
      </c>
      <c r="G135" s="37"/>
      <c r="H135" s="35" t="s">
        <v>497</v>
      </c>
      <c r="I135" s="75" t="s">
        <v>359</v>
      </c>
      <c r="J135" s="75" t="s">
        <v>354</v>
      </c>
      <c r="K135" s="75" t="s">
        <v>401</v>
      </c>
      <c r="L135" s="36" t="s">
        <v>182</v>
      </c>
      <c r="M135" s="37" t="s">
        <v>385</v>
      </c>
      <c r="N135" s="37"/>
      <c r="O135" s="35" t="s">
        <v>498</v>
      </c>
      <c r="P135" s="48" t="s">
        <v>499</v>
      </c>
      <c r="Q135" s="62"/>
      <c r="R135" s="69" t="str">
        <f>IF(COUNTA($C135:$P135)=0,"",IF(ISBLANK($C135),"Empty cell",IF(OR($C135="I",$C135="R",$C135="T"),"ok","Entry should be one of 'I', 'R', or 'T'")))</f>
        <v>ok</v>
      </c>
      <c r="S135" s="69" t="str">
        <f>IF(COUNTA($C135:$P135)=0,"",IF(ISBLANK(D135),"Empty cell","ok"))</f>
        <v>ok</v>
      </c>
      <c r="T135" s="69" t="str">
        <f>IF(COUNTA($C135:$P135)=0,"",IF(ISBLANK(E135),"Empty cell","ok"))</f>
        <v>ok</v>
      </c>
      <c r="U135" s="69" t="str">
        <f>IF(COUNTA($C135:$P135)=0,"",IF(ISBLANK(F135),"Empty cell",IF(IF(ISERROR(FIND("@",F135)),1,0)+IF(ISERROR(FIND(".",F135)),1,0)&gt;0,"Entry is not an email address","ok")))</f>
        <v>ok</v>
      </c>
      <c r="V135" s="69" t="str">
        <f>IF(COUNTA($C135:$P135)=0,"",IF(G135="D",IF(ISBLANK(H135),"ok","Entries should not be made in both columns"),IF(ISBLANK(G135),IF(ISBLANK(H135),"Empty cell","ok"),"Entry should be 'D'")))</f>
        <v>ok</v>
      </c>
      <c r="W135" s="69" t="str">
        <f>IF(COUNTA($C135:$P135)=0,"",IF(G135="D",IF(ISBLANK(H135),"ok","Entries should not be made in both columns"),IF(ISBLANK(G135),IF(ISBLANK(H135),"Empty cell","ok"),IF(ISBLANK(H135),"ok","Entries should not be made in both columns"))))</f>
        <v>ok</v>
      </c>
      <c r="X135" s="69" t="str">
        <f>IF(COUNTA($C135:$P135)=0,"",IF(ISBLANK($I135),"Empty cell","ok"))</f>
        <v>ok</v>
      </c>
      <c r="Y135" s="69" t="str">
        <f>IF(COUNTA($C135:$P135)=0,"",IF(ISBLANK($J135),"Empty cell","ok"))</f>
        <v>ok</v>
      </c>
      <c r="Z135" s="69" t="str">
        <f>IF(COUNTA($C135:$P135)=0,"",IF(ISBLANK($K135),"Empty cell","ok"))</f>
        <v>ok</v>
      </c>
      <c r="AA135" s="69" t="str">
        <f>IF(COUNTA($C135:$P135)=0,"",IF(ISBLANK($L135),"Empty cell","ok"))</f>
        <v>ok</v>
      </c>
      <c r="AB135" s="69" t="str">
        <f>IF(COUNTA($C135:$P135)=0,"",IF(C135="T",IF(ISBLANK($M135),"ok","No entry should be made"),IF(ISBLANK($M135),"Empty cell",IF(OR($M135="V",$M135="NV"),"ok","Entry should be one of 'V' or 'NV'"))))</f>
        <v>ok</v>
      </c>
      <c r="AC135" s="69" t="str">
        <f>IF(COUNTA($C135:$P135)=0,"",IF(C135="T",IF(ISBLANK($N135),"ok","No entry should be made"),IF(N135="D",IF(ISBLANK(O135),"ok","Entries should not be made in both columns"),IF(ISBLANK(N135),IF(ISBLANK(O135),"Empty cell","ok"),"Entry should be 'D'"))))</f>
        <v>ok</v>
      </c>
      <c r="AD135" s="69" t="str">
        <f>IF(COUNTA($C135:$P135)=0,"",IF(C135="T",IF(ISBLANK($O135),"ok","No entry should be made"),IF(N135="D",IF(ISBLANK(O135),"ok","Entries should not be made in both columns"),IF(ISBLANK(N135),IF(ISBLANK(O135),"Empty cell","ok"),IF(ISBLANK(O135),"ok","Entries should not be made in both columns")))))</f>
        <v>ok</v>
      </c>
      <c r="AE135" s="69" t="str">
        <f>IF(COUNTA($C135:$P135)=0,"",IF(C135="T",IF(ISBLANK($P135),"ok","No entry should be made"),IF(ISBLANK($P135),"Empty cell","ok")))</f>
        <v>ok</v>
      </c>
      <c r="AF135" s="5"/>
      <c r="AG135" s="10"/>
      <c r="AH135" s="10"/>
      <c r="AI135" s="10"/>
      <c r="AJ135" s="12" t="s">
        <v>5</v>
      </c>
      <c r="AK135" s="25"/>
      <c r="AL135" s="25"/>
      <c r="AM135" s="25"/>
    </row>
    <row r="136" spans="1:39" s="6" customFormat="1" ht="65.25" thickTop="1" thickBot="1" x14ac:dyDescent="0.25">
      <c r="A136" s="11">
        <v>156</v>
      </c>
      <c r="B136" s="45" t="str">
        <f>IF(COUNTIF(R136:AE136,"")=No_of_Columns,"",IF(COUNTIF(R136:AE136,"ok")=No_of_Columns,"ok","Incomplete"))</f>
        <v>ok</v>
      </c>
      <c r="C136" s="41" t="s">
        <v>352</v>
      </c>
      <c r="D136" s="75" t="s">
        <v>174</v>
      </c>
      <c r="E136" s="75" t="s">
        <v>175</v>
      </c>
      <c r="F136" s="75" t="s">
        <v>176</v>
      </c>
      <c r="G136" s="37"/>
      <c r="H136" s="35" t="s">
        <v>497</v>
      </c>
      <c r="I136" s="75" t="s">
        <v>361</v>
      </c>
      <c r="J136" s="75" t="s">
        <v>354</v>
      </c>
      <c r="K136" s="75" t="s">
        <v>400</v>
      </c>
      <c r="L136" s="36" t="s">
        <v>178</v>
      </c>
      <c r="M136" s="37" t="s">
        <v>385</v>
      </c>
      <c r="N136" s="37"/>
      <c r="O136" s="35" t="s">
        <v>498</v>
      </c>
      <c r="P136" s="48" t="s">
        <v>499</v>
      </c>
      <c r="Q136" s="62"/>
      <c r="R136" s="69" t="str">
        <f>IF(COUNTA($C136:$P136)=0,"",IF(ISBLANK($C136),"Empty cell",IF(OR($C136="I",$C136="R",$C136="T"),"ok","Entry should be one of 'I', 'R', or 'T'")))</f>
        <v>ok</v>
      </c>
      <c r="S136" s="69" t="str">
        <f>IF(COUNTA($C136:$P136)=0,"",IF(ISBLANK(D136),"Empty cell","ok"))</f>
        <v>ok</v>
      </c>
      <c r="T136" s="69" t="str">
        <f>IF(COUNTA($C136:$P136)=0,"",IF(ISBLANK(E136),"Empty cell","ok"))</f>
        <v>ok</v>
      </c>
      <c r="U136" s="69" t="str">
        <f>IF(COUNTA($C136:$P136)=0,"",IF(ISBLANK(F136),"Empty cell",IF(IF(ISERROR(FIND("@",F136)),1,0)+IF(ISERROR(FIND(".",F136)),1,0)&gt;0,"Entry is not an email address","ok")))</f>
        <v>ok</v>
      </c>
      <c r="V136" s="69" t="str">
        <f>IF(COUNTA($C136:$P136)=0,"",IF(G136="D",IF(ISBLANK(H136),"ok","Entries should not be made in both columns"),IF(ISBLANK(G136),IF(ISBLANK(H136),"Empty cell","ok"),"Entry should be 'D'")))</f>
        <v>ok</v>
      </c>
      <c r="W136" s="69" t="str">
        <f>IF(COUNTA($C136:$P136)=0,"",IF(G136="D",IF(ISBLANK(H136),"ok","Entries should not be made in both columns"),IF(ISBLANK(G136),IF(ISBLANK(H136),"Empty cell","ok"),IF(ISBLANK(H136),"ok","Entries should not be made in both columns"))))</f>
        <v>ok</v>
      </c>
      <c r="X136" s="69" t="str">
        <f>IF(COUNTA($C136:$P136)=0,"",IF(ISBLANK($I136),"Empty cell","ok"))</f>
        <v>ok</v>
      </c>
      <c r="Y136" s="69" t="str">
        <f>IF(COUNTA($C136:$P136)=0,"",IF(ISBLANK($J136),"Empty cell","ok"))</f>
        <v>ok</v>
      </c>
      <c r="Z136" s="69" t="str">
        <f>IF(COUNTA($C136:$P136)=0,"",IF(ISBLANK($K136),"Empty cell","ok"))</f>
        <v>ok</v>
      </c>
      <c r="AA136" s="69" t="str">
        <f>IF(COUNTA($C136:$P136)=0,"",IF(ISBLANK($L136),"Empty cell","ok"))</f>
        <v>ok</v>
      </c>
      <c r="AB136" s="69" t="str">
        <f>IF(COUNTA($C136:$P136)=0,"",IF(C136="T",IF(ISBLANK($M136),"ok","No entry should be made"),IF(ISBLANK($M136),"Empty cell",IF(OR($M136="V",$M136="NV"),"ok","Entry should be one of 'V' or 'NV'"))))</f>
        <v>ok</v>
      </c>
      <c r="AC136" s="69" t="str">
        <f>IF(COUNTA($C136:$P136)=0,"",IF(C136="T",IF(ISBLANK($N136),"ok","No entry should be made"),IF(N136="D",IF(ISBLANK(O136),"ok","Entries should not be made in both columns"),IF(ISBLANK(N136),IF(ISBLANK(O136),"Empty cell","ok"),"Entry should be 'D'"))))</f>
        <v>ok</v>
      </c>
      <c r="AD136" s="69" t="str">
        <f>IF(COUNTA($C136:$P136)=0,"",IF(C136="T",IF(ISBLANK($O136),"ok","No entry should be made"),IF(N136="D",IF(ISBLANK(O136),"ok","Entries should not be made in both columns"),IF(ISBLANK(N136),IF(ISBLANK(O136),"Empty cell","ok"),IF(ISBLANK(O136),"ok","Entries should not be made in both columns")))))</f>
        <v>ok</v>
      </c>
      <c r="AE136" s="69" t="str">
        <f>IF(COUNTA($C136:$P136)=0,"",IF(C136="T",IF(ISBLANK($P136),"ok","No entry should be made"),IF(ISBLANK($P136),"Empty cell","ok")))</f>
        <v>ok</v>
      </c>
      <c r="AF136" s="5"/>
      <c r="AG136" s="10"/>
      <c r="AH136" s="10"/>
      <c r="AI136" s="10"/>
      <c r="AJ136" s="12" t="s">
        <v>5</v>
      </c>
      <c r="AK136" s="25"/>
      <c r="AL136" s="25"/>
      <c r="AM136" s="25"/>
    </row>
    <row r="137" spans="1:39" s="6" customFormat="1" ht="90.75" thickTop="1" thickBot="1" x14ac:dyDescent="0.25">
      <c r="A137" s="11">
        <v>54</v>
      </c>
      <c r="B137" s="45" t="str">
        <f>IF(COUNTIF(R137:AE137,"")=No_of_Columns,"",IF(COUNTIF(R137:AE137,"ok")=No_of_Columns,"ok","Incomplete"))</f>
        <v>ok</v>
      </c>
      <c r="C137" s="41" t="s">
        <v>352</v>
      </c>
      <c r="D137" s="75" t="s">
        <v>174</v>
      </c>
      <c r="E137" s="75" t="s">
        <v>175</v>
      </c>
      <c r="F137" s="75" t="s">
        <v>176</v>
      </c>
      <c r="G137" s="37"/>
      <c r="H137" s="35" t="s">
        <v>497</v>
      </c>
      <c r="I137" s="75" t="s">
        <v>364</v>
      </c>
      <c r="J137" s="75" t="s">
        <v>354</v>
      </c>
      <c r="K137" s="75" t="s">
        <v>402</v>
      </c>
      <c r="L137" s="36" t="s">
        <v>183</v>
      </c>
      <c r="M137" s="37" t="s">
        <v>385</v>
      </c>
      <c r="N137" s="37"/>
      <c r="O137" s="35" t="s">
        <v>498</v>
      </c>
      <c r="P137" s="48" t="s">
        <v>499</v>
      </c>
      <c r="Q137" s="62"/>
      <c r="R137" s="69" t="str">
        <f>IF(COUNTA($C137:$P137)=0,"",IF(ISBLANK($C137),"Empty cell",IF(OR($C137="I",$C137="R",$C137="T"),"ok","Entry should be one of 'I', 'R', or 'T'")))</f>
        <v>ok</v>
      </c>
      <c r="S137" s="69" t="str">
        <f>IF(COUNTA($C137:$P137)=0,"",IF(ISBLANK(D137),"Empty cell","ok"))</f>
        <v>ok</v>
      </c>
      <c r="T137" s="69" t="str">
        <f>IF(COUNTA($C137:$P137)=0,"",IF(ISBLANK(E137),"Empty cell","ok"))</f>
        <v>ok</v>
      </c>
      <c r="U137" s="69" t="str">
        <f>IF(COUNTA($C137:$P137)=0,"",IF(ISBLANK(F137),"Empty cell",IF(IF(ISERROR(FIND("@",F137)),1,0)+IF(ISERROR(FIND(".",F137)),1,0)&gt;0,"Entry is not an email address","ok")))</f>
        <v>ok</v>
      </c>
      <c r="V137" s="69" t="str">
        <f>IF(COUNTA($C137:$P137)=0,"",IF(G137="D",IF(ISBLANK(H137),"ok","Entries should not be made in both columns"),IF(ISBLANK(G137),IF(ISBLANK(H137),"Empty cell","ok"),"Entry should be 'D'")))</f>
        <v>ok</v>
      </c>
      <c r="W137" s="69" t="str">
        <f>IF(COUNTA($C137:$P137)=0,"",IF(G137="D",IF(ISBLANK(H137),"ok","Entries should not be made in both columns"),IF(ISBLANK(G137),IF(ISBLANK(H137),"Empty cell","ok"),IF(ISBLANK(H137),"ok","Entries should not be made in both columns"))))</f>
        <v>ok</v>
      </c>
      <c r="X137" s="69" t="str">
        <f>IF(COUNTA($C137:$P137)=0,"",IF(ISBLANK($I137),"Empty cell","ok"))</f>
        <v>ok</v>
      </c>
      <c r="Y137" s="69" t="str">
        <f>IF(COUNTA($C137:$P137)=0,"",IF(ISBLANK($J137),"Empty cell","ok"))</f>
        <v>ok</v>
      </c>
      <c r="Z137" s="69" t="str">
        <f>IF(COUNTA($C137:$P137)=0,"",IF(ISBLANK($K137),"Empty cell","ok"))</f>
        <v>ok</v>
      </c>
      <c r="AA137" s="69" t="str">
        <f>IF(COUNTA($C137:$P137)=0,"",IF(ISBLANK($L137),"Empty cell","ok"))</f>
        <v>ok</v>
      </c>
      <c r="AB137" s="69" t="str">
        <f>IF(COUNTA($C137:$P137)=0,"",IF(C137="T",IF(ISBLANK($M137),"ok","No entry should be made"),IF(ISBLANK($M137),"Empty cell",IF(OR($M137="V",$M137="NV"),"ok","Entry should be one of 'V' or 'NV'"))))</f>
        <v>ok</v>
      </c>
      <c r="AC137" s="69" t="str">
        <f>IF(COUNTA($C137:$P137)=0,"",IF(C137="T",IF(ISBLANK($N137),"ok","No entry should be made"),IF(N137="D",IF(ISBLANK(O137),"ok","Entries should not be made in both columns"),IF(ISBLANK(N137),IF(ISBLANK(O137),"Empty cell","ok"),"Entry should be 'D'"))))</f>
        <v>ok</v>
      </c>
      <c r="AD137" s="69" t="str">
        <f>IF(COUNTA($C137:$P137)=0,"",IF(C137="T",IF(ISBLANK($O137),"ok","No entry should be made"),IF(N137="D",IF(ISBLANK(O137),"ok","Entries should not be made in both columns"),IF(ISBLANK(N137),IF(ISBLANK(O137),"Empty cell","ok"),IF(ISBLANK(O137),"ok","Entries should not be made in both columns")))))</f>
        <v>ok</v>
      </c>
      <c r="AE137" s="69" t="str">
        <f>IF(COUNTA($C137:$P137)=0,"",IF(C137="T",IF(ISBLANK($P137),"ok","No entry should be made"),IF(ISBLANK($P137),"Empty cell","ok")))</f>
        <v>ok</v>
      </c>
      <c r="AF137" s="5"/>
      <c r="AG137" s="10"/>
      <c r="AH137" s="10"/>
      <c r="AI137" s="10"/>
      <c r="AJ137" s="12" t="s">
        <v>5</v>
      </c>
      <c r="AK137" s="25"/>
      <c r="AL137" s="25"/>
      <c r="AM137" s="25"/>
    </row>
    <row r="138" spans="1:39" s="6" customFormat="1" ht="90.75" thickTop="1" thickBot="1" x14ac:dyDescent="0.25">
      <c r="A138" s="11">
        <v>55</v>
      </c>
      <c r="B138" s="45" t="str">
        <f>IF(COUNTIF(R138:AE138,"")=No_of_Columns,"",IF(COUNTIF(R138:AE138,"ok")=No_of_Columns,"ok","Incomplete"))</f>
        <v>ok</v>
      </c>
      <c r="C138" s="41" t="s">
        <v>352</v>
      </c>
      <c r="D138" s="75" t="s">
        <v>174</v>
      </c>
      <c r="E138" s="75" t="s">
        <v>175</v>
      </c>
      <c r="F138" s="75" t="s">
        <v>176</v>
      </c>
      <c r="G138" s="37"/>
      <c r="H138" s="35" t="s">
        <v>497</v>
      </c>
      <c r="I138" s="75" t="s">
        <v>364</v>
      </c>
      <c r="J138" s="75" t="s">
        <v>354</v>
      </c>
      <c r="K138" s="75" t="s">
        <v>403</v>
      </c>
      <c r="L138" s="36" t="s">
        <v>184</v>
      </c>
      <c r="M138" s="37" t="s">
        <v>385</v>
      </c>
      <c r="N138" s="37"/>
      <c r="O138" s="35" t="s">
        <v>498</v>
      </c>
      <c r="P138" s="48" t="s">
        <v>499</v>
      </c>
      <c r="Q138" s="62"/>
      <c r="R138" s="69" t="str">
        <f>IF(COUNTA($C138:$P138)=0,"",IF(ISBLANK($C138),"Empty cell",IF(OR($C138="I",$C138="R",$C138="T"),"ok","Entry should be one of 'I', 'R', or 'T'")))</f>
        <v>ok</v>
      </c>
      <c r="S138" s="69" t="str">
        <f>IF(COUNTA($C138:$P138)=0,"",IF(ISBLANK(D138),"Empty cell","ok"))</f>
        <v>ok</v>
      </c>
      <c r="T138" s="69" t="str">
        <f>IF(COUNTA($C138:$P138)=0,"",IF(ISBLANK(E138),"Empty cell","ok"))</f>
        <v>ok</v>
      </c>
      <c r="U138" s="69" t="str">
        <f>IF(COUNTA($C138:$P138)=0,"",IF(ISBLANK(F138),"Empty cell",IF(IF(ISERROR(FIND("@",F138)),1,0)+IF(ISERROR(FIND(".",F138)),1,0)&gt;0,"Entry is not an email address","ok")))</f>
        <v>ok</v>
      </c>
      <c r="V138" s="69" t="str">
        <f>IF(COUNTA($C138:$P138)=0,"",IF(G138="D",IF(ISBLANK(H138),"ok","Entries should not be made in both columns"),IF(ISBLANK(G138),IF(ISBLANK(H138),"Empty cell","ok"),"Entry should be 'D'")))</f>
        <v>ok</v>
      </c>
      <c r="W138" s="69" t="str">
        <f>IF(COUNTA($C138:$P138)=0,"",IF(G138="D",IF(ISBLANK(H138),"ok","Entries should not be made in both columns"),IF(ISBLANK(G138),IF(ISBLANK(H138),"Empty cell","ok"),IF(ISBLANK(H138),"ok","Entries should not be made in both columns"))))</f>
        <v>ok</v>
      </c>
      <c r="X138" s="69" t="str">
        <f>IF(COUNTA($C138:$P138)=0,"",IF(ISBLANK($I138),"Empty cell","ok"))</f>
        <v>ok</v>
      </c>
      <c r="Y138" s="69" t="str">
        <f>IF(COUNTA($C138:$P138)=0,"",IF(ISBLANK($J138),"Empty cell","ok"))</f>
        <v>ok</v>
      </c>
      <c r="Z138" s="69" t="str">
        <f>IF(COUNTA($C138:$P138)=0,"",IF(ISBLANK($K138),"Empty cell","ok"))</f>
        <v>ok</v>
      </c>
      <c r="AA138" s="69" t="str">
        <f>IF(COUNTA($C138:$P138)=0,"",IF(ISBLANK($L138),"Empty cell","ok"))</f>
        <v>ok</v>
      </c>
      <c r="AB138" s="69" t="str">
        <f>IF(COUNTA($C138:$P138)=0,"",IF(C138="T",IF(ISBLANK($M138),"ok","No entry should be made"),IF(ISBLANK($M138),"Empty cell",IF(OR($M138="V",$M138="NV"),"ok","Entry should be one of 'V' or 'NV'"))))</f>
        <v>ok</v>
      </c>
      <c r="AC138" s="69" t="str">
        <f>IF(COUNTA($C138:$P138)=0,"",IF(C138="T",IF(ISBLANK($N138),"ok","No entry should be made"),IF(N138="D",IF(ISBLANK(O138),"ok","Entries should not be made in both columns"),IF(ISBLANK(N138),IF(ISBLANK(O138),"Empty cell","ok"),"Entry should be 'D'"))))</f>
        <v>ok</v>
      </c>
      <c r="AD138" s="69" t="str">
        <f>IF(COUNTA($C138:$P138)=0,"",IF(C138="T",IF(ISBLANK($O138),"ok","No entry should be made"),IF(N138="D",IF(ISBLANK(O138),"ok","Entries should not be made in both columns"),IF(ISBLANK(N138),IF(ISBLANK(O138),"Empty cell","ok"),IF(ISBLANK(O138),"ok","Entries should not be made in both columns")))))</f>
        <v>ok</v>
      </c>
      <c r="AE138" s="69" t="str">
        <f>IF(COUNTA($C138:$P138)=0,"",IF(C138="T",IF(ISBLANK($P138),"ok","No entry should be made"),IF(ISBLANK($P138),"Empty cell","ok")))</f>
        <v>ok</v>
      </c>
      <c r="AF138" s="5"/>
      <c r="AG138" s="10"/>
      <c r="AH138" s="10"/>
      <c r="AI138" s="10"/>
      <c r="AJ138" s="12" t="s">
        <v>5</v>
      </c>
      <c r="AK138" s="25"/>
      <c r="AL138" s="25"/>
      <c r="AM138" s="25"/>
    </row>
    <row r="139" spans="1:39" s="6" customFormat="1" ht="78" thickTop="1" thickBot="1" x14ac:dyDescent="0.25">
      <c r="A139" s="11">
        <v>52</v>
      </c>
      <c r="B139" s="45" t="str">
        <f>IF(COUNTIF(R139:AE139,"")=No_of_Columns,"",IF(COUNTIF(R139:AE139,"ok")=No_of_Columns,"ok","Incomplete"))</f>
        <v>ok</v>
      </c>
      <c r="C139" s="41" t="s">
        <v>352</v>
      </c>
      <c r="D139" s="75" t="s">
        <v>336</v>
      </c>
      <c r="E139" s="75" t="s">
        <v>155</v>
      </c>
      <c r="F139" s="88" t="s">
        <v>496</v>
      </c>
      <c r="G139" s="37"/>
      <c r="H139" s="35" t="s">
        <v>497</v>
      </c>
      <c r="I139" s="75" t="s">
        <v>383</v>
      </c>
      <c r="J139" s="75" t="s">
        <v>354</v>
      </c>
      <c r="K139" s="75" t="s">
        <v>490</v>
      </c>
      <c r="L139" s="36" t="s">
        <v>348</v>
      </c>
      <c r="M139" s="37" t="s">
        <v>385</v>
      </c>
      <c r="N139" s="37"/>
      <c r="O139" s="35" t="s">
        <v>498</v>
      </c>
      <c r="P139" s="48" t="s">
        <v>499</v>
      </c>
      <c r="Q139" s="62"/>
      <c r="R139" s="69" t="str">
        <f>IF(COUNTA($C139:$P139)=0,"",IF(ISBLANK($C139),"Empty cell",IF(OR($C139="I",$C139="R",$C139="T"),"ok","Entry should be one of 'I', 'R', or 'T'")))</f>
        <v>ok</v>
      </c>
      <c r="S139" s="69" t="str">
        <f>IF(COUNTA($C139:$P139)=0,"",IF(ISBLANK(D139),"Empty cell","ok"))</f>
        <v>ok</v>
      </c>
      <c r="T139" s="69" t="str">
        <f>IF(COUNTA($C139:$P139)=0,"",IF(ISBLANK(E139),"Empty cell","ok"))</f>
        <v>ok</v>
      </c>
      <c r="U139" s="69" t="str">
        <f>IF(COUNTA($C139:$P139)=0,"",IF(ISBLANK(F139),"Empty cell",IF(IF(ISERROR(FIND("@",F139)),1,0)+IF(ISERROR(FIND(".",F139)),1,0)&gt;0,"Entry is not an email address","ok")))</f>
        <v>ok</v>
      </c>
      <c r="V139" s="69" t="str">
        <f>IF(COUNTA($C139:$P139)=0,"",IF(G139="D",IF(ISBLANK(H139),"ok","Entries should not be made in both columns"),IF(ISBLANK(G139),IF(ISBLANK(H139),"Empty cell","ok"),"Entry should be 'D'")))</f>
        <v>ok</v>
      </c>
      <c r="W139" s="69" t="str">
        <f>IF(COUNTA($C139:$P139)=0,"",IF(G139="D",IF(ISBLANK(H139),"ok","Entries should not be made in both columns"),IF(ISBLANK(G139),IF(ISBLANK(H139),"Empty cell","ok"),IF(ISBLANK(H139),"ok","Entries should not be made in both columns"))))</f>
        <v>ok</v>
      </c>
      <c r="X139" s="69" t="str">
        <f>IF(COUNTA($C139:$P139)=0,"",IF(ISBLANK($I139),"Empty cell","ok"))</f>
        <v>ok</v>
      </c>
      <c r="Y139" s="69" t="str">
        <f>IF(COUNTA($C139:$P139)=0,"",IF(ISBLANK($J139),"Empty cell","ok"))</f>
        <v>ok</v>
      </c>
      <c r="Z139" s="69" t="str">
        <f>IF(COUNTA($C139:$P139)=0,"",IF(ISBLANK($K139),"Empty cell","ok"))</f>
        <v>ok</v>
      </c>
      <c r="AA139" s="69" t="str">
        <f>IF(COUNTA($C139:$P139)=0,"",IF(ISBLANK($L139),"Empty cell","ok"))</f>
        <v>ok</v>
      </c>
      <c r="AB139" s="69" t="str">
        <f>IF(COUNTA($C139:$P139)=0,"",IF(C139="T",IF(ISBLANK($M139),"ok","No entry should be made"),IF(ISBLANK($M139),"Empty cell",IF(OR($M139="V",$M139="NV"),"ok","Entry should be one of 'V' or 'NV'"))))</f>
        <v>ok</v>
      </c>
      <c r="AC139" s="69" t="str">
        <f>IF(COUNTA($C139:$P139)=0,"",IF(C139="T",IF(ISBLANK($N139),"ok","No entry should be made"),IF(N139="D",IF(ISBLANK(O139),"ok","Entries should not be made in both columns"),IF(ISBLANK(N139),IF(ISBLANK(O139),"Empty cell","ok"),"Entry should be 'D'"))))</f>
        <v>ok</v>
      </c>
      <c r="AD139" s="69" t="str">
        <f>IF(COUNTA($C139:$P139)=0,"",IF(C139="T",IF(ISBLANK($O139),"ok","No entry should be made"),IF(N139="D",IF(ISBLANK(O139),"ok","Entries should not be made in both columns"),IF(ISBLANK(N139),IF(ISBLANK(O139),"Empty cell","ok"),IF(ISBLANK(O139),"ok","Entries should not be made in both columns")))))</f>
        <v>ok</v>
      </c>
      <c r="AE139" s="69" t="str">
        <f>IF(COUNTA($C139:$P139)=0,"",IF(C139="T",IF(ISBLANK($P139),"ok","No entry should be made"),IF(ISBLANK($P139),"Empty cell","ok")))</f>
        <v>ok</v>
      </c>
      <c r="AF139" s="5"/>
      <c r="AG139" s="10"/>
      <c r="AH139" s="10"/>
      <c r="AI139" s="10"/>
      <c r="AJ139" s="12" t="s">
        <v>5</v>
      </c>
      <c r="AK139" s="25"/>
      <c r="AL139" s="25"/>
      <c r="AM139" s="25"/>
    </row>
    <row r="140" spans="1:39" s="6" customFormat="1" ht="65.25" thickTop="1" thickBot="1" x14ac:dyDescent="0.25">
      <c r="A140" s="11">
        <v>162</v>
      </c>
      <c r="B140" s="45" t="str">
        <f>IF(COUNTIF(R140:AE140,"")=No_of_Columns,"",IF(COUNTIF(R140:AE140,"ok")=No_of_Columns,"ok","Incomplete"))</f>
        <v>ok</v>
      </c>
      <c r="C140" s="41" t="s">
        <v>352</v>
      </c>
      <c r="D140" s="75" t="s">
        <v>336</v>
      </c>
      <c r="E140" s="75" t="s">
        <v>155</v>
      </c>
      <c r="F140" s="88" t="s">
        <v>496</v>
      </c>
      <c r="G140" s="37"/>
      <c r="H140" s="35" t="s">
        <v>497</v>
      </c>
      <c r="I140" s="75" t="s">
        <v>383</v>
      </c>
      <c r="J140" s="75" t="s">
        <v>354</v>
      </c>
      <c r="K140" s="75" t="s">
        <v>488</v>
      </c>
      <c r="L140" s="36" t="s">
        <v>346</v>
      </c>
      <c r="M140" s="37" t="s">
        <v>385</v>
      </c>
      <c r="N140" s="37"/>
      <c r="O140" s="35" t="s">
        <v>498</v>
      </c>
      <c r="P140" s="48" t="s">
        <v>499</v>
      </c>
      <c r="Q140" s="62"/>
      <c r="R140" s="69" t="str">
        <f>IF(COUNTA($C140:$P140)=0,"",IF(ISBLANK($C140),"Empty cell",IF(OR($C140="I",$C140="R",$C140="T"),"ok","Entry should be one of 'I', 'R', or 'T'")))</f>
        <v>ok</v>
      </c>
      <c r="S140" s="69" t="str">
        <f>IF(COUNTA($C140:$P140)=0,"",IF(ISBLANK(D140),"Empty cell","ok"))</f>
        <v>ok</v>
      </c>
      <c r="T140" s="69" t="str">
        <f>IF(COUNTA($C140:$P140)=0,"",IF(ISBLANK(E140),"Empty cell","ok"))</f>
        <v>ok</v>
      </c>
      <c r="U140" s="69" t="str">
        <f>IF(COUNTA($C140:$P140)=0,"",IF(ISBLANK(F140),"Empty cell",IF(IF(ISERROR(FIND("@",F140)),1,0)+IF(ISERROR(FIND(".",F140)),1,0)&gt;0,"Entry is not an email address","ok")))</f>
        <v>ok</v>
      </c>
      <c r="V140" s="69" t="str">
        <f>IF(COUNTA($C140:$P140)=0,"",IF(G140="D",IF(ISBLANK(H140),"ok","Entries should not be made in both columns"),IF(ISBLANK(G140),IF(ISBLANK(H140),"Empty cell","ok"),"Entry should be 'D'")))</f>
        <v>ok</v>
      </c>
      <c r="W140" s="69" t="str">
        <f>IF(COUNTA($C140:$P140)=0,"",IF(G140="D",IF(ISBLANK(H140),"ok","Entries should not be made in both columns"),IF(ISBLANK(G140),IF(ISBLANK(H140),"Empty cell","ok"),IF(ISBLANK(H140),"ok","Entries should not be made in both columns"))))</f>
        <v>ok</v>
      </c>
      <c r="X140" s="69" t="str">
        <f>IF(COUNTA($C140:$P140)=0,"",IF(ISBLANK($I140),"Empty cell","ok"))</f>
        <v>ok</v>
      </c>
      <c r="Y140" s="69" t="str">
        <f>IF(COUNTA($C140:$P140)=0,"",IF(ISBLANK($J140),"Empty cell","ok"))</f>
        <v>ok</v>
      </c>
      <c r="Z140" s="69" t="str">
        <f>IF(COUNTA($C140:$P140)=0,"",IF(ISBLANK($K140),"Empty cell","ok"))</f>
        <v>ok</v>
      </c>
      <c r="AA140" s="69" t="str">
        <f>IF(COUNTA($C140:$P140)=0,"",IF(ISBLANK($L140),"Empty cell","ok"))</f>
        <v>ok</v>
      </c>
      <c r="AB140" s="69" t="str">
        <f>IF(COUNTA($C140:$P140)=0,"",IF(C140="T",IF(ISBLANK($M140),"ok","No entry should be made"),IF(ISBLANK($M140),"Empty cell",IF(OR($M140="V",$M140="NV"),"ok","Entry should be one of 'V' or 'NV'"))))</f>
        <v>ok</v>
      </c>
      <c r="AC140" s="69" t="str">
        <f>IF(COUNTA($C140:$P140)=0,"",IF(C140="T",IF(ISBLANK($N140),"ok","No entry should be made"),IF(N140="D",IF(ISBLANK(O140),"ok","Entries should not be made in both columns"),IF(ISBLANK(N140),IF(ISBLANK(O140),"Empty cell","ok"),"Entry should be 'D'"))))</f>
        <v>ok</v>
      </c>
      <c r="AD140" s="69" t="str">
        <f>IF(COUNTA($C140:$P140)=0,"",IF(C140="T",IF(ISBLANK($O140),"ok","No entry should be made"),IF(N140="D",IF(ISBLANK(O140),"ok","Entries should not be made in both columns"),IF(ISBLANK(N140),IF(ISBLANK(O140),"Empty cell","ok"),IF(ISBLANK(O140),"ok","Entries should not be made in both columns")))))</f>
        <v>ok</v>
      </c>
      <c r="AE140" s="69" t="str">
        <f>IF(COUNTA($C140:$P140)=0,"",IF(C140="T",IF(ISBLANK($P140),"ok","No entry should be made"),IF(ISBLANK($P140),"Empty cell","ok")))</f>
        <v>ok</v>
      </c>
      <c r="AF140" s="5"/>
      <c r="AG140" s="10"/>
      <c r="AH140" s="10"/>
      <c r="AI140" s="10"/>
      <c r="AJ140" s="12" t="s">
        <v>5</v>
      </c>
      <c r="AK140" s="25"/>
      <c r="AL140" s="25"/>
      <c r="AM140" s="25"/>
    </row>
    <row r="141" spans="1:39" s="6" customFormat="1" ht="52.5" thickTop="1" thickBot="1" x14ac:dyDescent="0.25">
      <c r="A141" s="11">
        <v>161</v>
      </c>
      <c r="B141" s="45" t="str">
        <f>IF(COUNTIF(R141:AE141,"")=No_of_Columns,"",IF(COUNTIF(R141:AE141,"ok")=No_of_Columns,"ok","Incomplete"))</f>
        <v>ok</v>
      </c>
      <c r="C141" s="41" t="s">
        <v>352</v>
      </c>
      <c r="D141" s="75" t="s">
        <v>336</v>
      </c>
      <c r="E141" s="75" t="s">
        <v>155</v>
      </c>
      <c r="F141" s="88" t="s">
        <v>496</v>
      </c>
      <c r="G141" s="37"/>
      <c r="H141" s="35" t="s">
        <v>497</v>
      </c>
      <c r="I141" s="75" t="s">
        <v>383</v>
      </c>
      <c r="J141" s="75" t="s">
        <v>354</v>
      </c>
      <c r="K141" s="75" t="s">
        <v>489</v>
      </c>
      <c r="L141" s="36" t="s">
        <v>347</v>
      </c>
      <c r="M141" s="37" t="s">
        <v>385</v>
      </c>
      <c r="N141" s="37"/>
      <c r="O141" s="35" t="s">
        <v>498</v>
      </c>
      <c r="P141" s="48" t="s">
        <v>499</v>
      </c>
      <c r="Q141" s="62"/>
      <c r="R141" s="69" t="str">
        <f>IF(COUNTA($C141:$P141)=0,"",IF(ISBLANK($C141),"Empty cell",IF(OR($C141="I",$C141="R",$C141="T"),"ok","Entry should be one of 'I', 'R', or 'T'")))</f>
        <v>ok</v>
      </c>
      <c r="S141" s="69" t="str">
        <f>IF(COUNTA($C141:$P141)=0,"",IF(ISBLANK(D141),"Empty cell","ok"))</f>
        <v>ok</v>
      </c>
      <c r="T141" s="69" t="str">
        <f>IF(COUNTA($C141:$P141)=0,"",IF(ISBLANK(E141),"Empty cell","ok"))</f>
        <v>ok</v>
      </c>
      <c r="U141" s="69" t="str">
        <f>IF(COUNTA($C141:$P141)=0,"",IF(ISBLANK(F141),"Empty cell",IF(IF(ISERROR(FIND("@",F141)),1,0)+IF(ISERROR(FIND(".",F141)),1,0)&gt;0,"Entry is not an email address","ok")))</f>
        <v>ok</v>
      </c>
      <c r="V141" s="69" t="str">
        <f>IF(COUNTA($C141:$P141)=0,"",IF(G141="D",IF(ISBLANK(H141),"ok","Entries should not be made in both columns"),IF(ISBLANK(G141),IF(ISBLANK(H141),"Empty cell","ok"),"Entry should be 'D'")))</f>
        <v>ok</v>
      </c>
      <c r="W141" s="69" t="str">
        <f>IF(COUNTA($C141:$P141)=0,"",IF(G141="D",IF(ISBLANK(H141),"ok","Entries should not be made in both columns"),IF(ISBLANK(G141),IF(ISBLANK(H141),"Empty cell","ok"),IF(ISBLANK(H141),"ok","Entries should not be made in both columns"))))</f>
        <v>ok</v>
      </c>
      <c r="X141" s="69" t="str">
        <f>IF(COUNTA($C141:$P141)=0,"",IF(ISBLANK($I141),"Empty cell","ok"))</f>
        <v>ok</v>
      </c>
      <c r="Y141" s="69" t="str">
        <f>IF(COUNTA($C141:$P141)=0,"",IF(ISBLANK($J141),"Empty cell","ok"))</f>
        <v>ok</v>
      </c>
      <c r="Z141" s="69" t="str">
        <f>IF(COUNTA($C141:$P141)=0,"",IF(ISBLANK($K141),"Empty cell","ok"))</f>
        <v>ok</v>
      </c>
      <c r="AA141" s="69" t="str">
        <f>IF(COUNTA($C141:$P141)=0,"",IF(ISBLANK($L141),"Empty cell","ok"))</f>
        <v>ok</v>
      </c>
      <c r="AB141" s="69" t="str">
        <f>IF(COUNTA($C141:$P141)=0,"",IF(C141="T",IF(ISBLANK($M141),"ok","No entry should be made"),IF(ISBLANK($M141),"Empty cell",IF(OR($M141="V",$M141="NV"),"ok","Entry should be one of 'V' or 'NV'"))))</f>
        <v>ok</v>
      </c>
      <c r="AC141" s="69" t="str">
        <f>IF(COUNTA($C141:$P141)=0,"",IF(C141="T",IF(ISBLANK($N141),"ok","No entry should be made"),IF(N141="D",IF(ISBLANK(O141),"ok","Entries should not be made in both columns"),IF(ISBLANK(N141),IF(ISBLANK(O141),"Empty cell","ok"),"Entry should be 'D'"))))</f>
        <v>ok</v>
      </c>
      <c r="AD141" s="69" t="str">
        <f>IF(COUNTA($C141:$P141)=0,"",IF(C141="T",IF(ISBLANK($O141),"ok","No entry should be made"),IF(N141="D",IF(ISBLANK(O141),"ok","Entries should not be made in both columns"),IF(ISBLANK(N141),IF(ISBLANK(O141),"Empty cell","ok"),IF(ISBLANK(O141),"ok","Entries should not be made in both columns")))))</f>
        <v>ok</v>
      </c>
      <c r="AE141" s="69" t="str">
        <f>IF(COUNTA($C141:$P141)=0,"",IF(C141="T",IF(ISBLANK($P141),"ok","No entry should be made"),IF(ISBLANK($P141),"Empty cell","ok")))</f>
        <v>ok</v>
      </c>
      <c r="AF141" s="5"/>
      <c r="AG141" s="10"/>
      <c r="AH141" s="10"/>
      <c r="AI141" s="10"/>
      <c r="AJ141" s="12" t="s">
        <v>5</v>
      </c>
      <c r="AK141" s="25"/>
      <c r="AL141" s="25"/>
      <c r="AM141" s="25"/>
    </row>
    <row r="142" spans="1:39" s="6" customFormat="1" ht="116.25" thickTop="1" thickBot="1" x14ac:dyDescent="0.25">
      <c r="A142" s="11">
        <v>70</v>
      </c>
      <c r="B142" s="45" t="str">
        <f>IF(COUNTIF(R142:AE142,"")=No_of_Columns,"",IF(COUNTIF(R142:AE142,"ok")=No_of_Columns,"ok","Incomplete"))</f>
        <v>ok</v>
      </c>
      <c r="C142" s="41" t="s">
        <v>352</v>
      </c>
      <c r="D142" s="75" t="s">
        <v>336</v>
      </c>
      <c r="E142" s="75" t="s">
        <v>155</v>
      </c>
      <c r="F142" s="88" t="s">
        <v>496</v>
      </c>
      <c r="G142" s="37"/>
      <c r="H142" s="35" t="s">
        <v>497</v>
      </c>
      <c r="I142" s="75" t="s">
        <v>383</v>
      </c>
      <c r="J142" s="75" t="s">
        <v>354</v>
      </c>
      <c r="K142" s="75" t="s">
        <v>492</v>
      </c>
      <c r="L142" s="36" t="s">
        <v>350</v>
      </c>
      <c r="M142" s="37" t="s">
        <v>385</v>
      </c>
      <c r="N142" s="37"/>
      <c r="O142" s="35" t="s">
        <v>498</v>
      </c>
      <c r="P142" s="48" t="s">
        <v>499</v>
      </c>
      <c r="Q142" s="62"/>
      <c r="R142" s="69" t="str">
        <f>IF(COUNTA($C142:$P142)=0,"",IF(ISBLANK($C142),"Empty cell",IF(OR($C142="I",$C142="R",$C142="T"),"ok","Entry should be one of 'I', 'R', or 'T'")))</f>
        <v>ok</v>
      </c>
      <c r="S142" s="69" t="str">
        <f>IF(COUNTA($C142:$P142)=0,"",IF(ISBLANK(D142),"Empty cell","ok"))</f>
        <v>ok</v>
      </c>
      <c r="T142" s="69" t="str">
        <f>IF(COUNTA($C142:$P142)=0,"",IF(ISBLANK(E142),"Empty cell","ok"))</f>
        <v>ok</v>
      </c>
      <c r="U142" s="69" t="str">
        <f>IF(COUNTA($C142:$P142)=0,"",IF(ISBLANK(F142),"Empty cell",IF(IF(ISERROR(FIND("@",F142)),1,0)+IF(ISERROR(FIND(".",F142)),1,0)&gt;0,"Entry is not an email address","ok")))</f>
        <v>ok</v>
      </c>
      <c r="V142" s="69" t="str">
        <f>IF(COUNTA($C142:$P142)=0,"",IF(G142="D",IF(ISBLANK(H142),"ok","Entries should not be made in both columns"),IF(ISBLANK(G142),IF(ISBLANK(H142),"Empty cell","ok"),"Entry should be 'D'")))</f>
        <v>ok</v>
      </c>
      <c r="W142" s="69" t="str">
        <f>IF(COUNTA($C142:$P142)=0,"",IF(G142="D",IF(ISBLANK(H142),"ok","Entries should not be made in both columns"),IF(ISBLANK(G142),IF(ISBLANK(H142),"Empty cell","ok"),IF(ISBLANK(H142),"ok","Entries should not be made in both columns"))))</f>
        <v>ok</v>
      </c>
      <c r="X142" s="69" t="str">
        <f>IF(COUNTA($C142:$P142)=0,"",IF(ISBLANK($I142),"Empty cell","ok"))</f>
        <v>ok</v>
      </c>
      <c r="Y142" s="69" t="str">
        <f>IF(COUNTA($C142:$P142)=0,"",IF(ISBLANK($J142),"Empty cell","ok"))</f>
        <v>ok</v>
      </c>
      <c r="Z142" s="69" t="str">
        <f>IF(COUNTA($C142:$P142)=0,"",IF(ISBLANK($K142),"Empty cell","ok"))</f>
        <v>ok</v>
      </c>
      <c r="AA142" s="69" t="str">
        <f>IF(COUNTA($C142:$P142)=0,"",IF(ISBLANK($L142),"Empty cell","ok"))</f>
        <v>ok</v>
      </c>
      <c r="AB142" s="69" t="str">
        <f>IF(COUNTA($C142:$P142)=0,"",IF(C142="T",IF(ISBLANK($M142),"ok","No entry should be made"),IF(ISBLANK($M142),"Empty cell",IF(OR($M142="V",$M142="NV"),"ok","Entry should be one of 'V' or 'NV'"))))</f>
        <v>ok</v>
      </c>
      <c r="AC142" s="69" t="str">
        <f>IF(COUNTA($C142:$P142)=0,"",IF(C142="T",IF(ISBLANK($N142),"ok","No entry should be made"),IF(N142="D",IF(ISBLANK(O142),"ok","Entries should not be made in both columns"),IF(ISBLANK(N142),IF(ISBLANK(O142),"Empty cell","ok"),"Entry should be 'D'"))))</f>
        <v>ok</v>
      </c>
      <c r="AD142" s="69" t="str">
        <f>IF(COUNTA($C142:$P142)=0,"",IF(C142="T",IF(ISBLANK($O142),"ok","No entry should be made"),IF(N142="D",IF(ISBLANK(O142),"ok","Entries should not be made in both columns"),IF(ISBLANK(N142),IF(ISBLANK(O142),"Empty cell","ok"),IF(ISBLANK(O142),"ok","Entries should not be made in both columns")))))</f>
        <v>ok</v>
      </c>
      <c r="AE142" s="69" t="str">
        <f>IF(COUNTA($C142:$P142)=0,"",IF(C142="T",IF(ISBLANK($P142),"ok","No entry should be made"),IF(ISBLANK($P142),"Empty cell","ok")))</f>
        <v>ok</v>
      </c>
      <c r="AF142" s="5"/>
      <c r="AG142" s="10"/>
      <c r="AH142" s="10"/>
      <c r="AI142" s="10"/>
      <c r="AJ142" s="12" t="s">
        <v>5</v>
      </c>
      <c r="AK142" s="25"/>
      <c r="AL142" s="25"/>
      <c r="AM142" s="25"/>
    </row>
    <row r="143" spans="1:39" s="6" customFormat="1" ht="103.5" thickTop="1" thickBot="1" x14ac:dyDescent="0.25">
      <c r="A143" s="11">
        <v>68</v>
      </c>
      <c r="B143" s="45" t="str">
        <f>IF(COUNTIF(R143:AE143,"")=No_of_Columns,"",IF(COUNTIF(R143:AE143,"ok")=No_of_Columns,"ok","Incomplete"))</f>
        <v>ok</v>
      </c>
      <c r="C143" s="41" t="s">
        <v>352</v>
      </c>
      <c r="D143" s="75" t="s">
        <v>336</v>
      </c>
      <c r="E143" s="75" t="s">
        <v>155</v>
      </c>
      <c r="F143" s="88" t="s">
        <v>496</v>
      </c>
      <c r="G143" s="37"/>
      <c r="H143" s="35" t="s">
        <v>497</v>
      </c>
      <c r="I143" s="75" t="s">
        <v>383</v>
      </c>
      <c r="J143" s="75" t="s">
        <v>354</v>
      </c>
      <c r="K143" s="75" t="s">
        <v>491</v>
      </c>
      <c r="L143" s="36" t="s">
        <v>349</v>
      </c>
      <c r="M143" s="37" t="s">
        <v>385</v>
      </c>
      <c r="N143" s="37"/>
      <c r="O143" s="35" t="s">
        <v>498</v>
      </c>
      <c r="P143" s="48" t="s">
        <v>499</v>
      </c>
      <c r="Q143" s="62"/>
      <c r="R143" s="69" t="str">
        <f>IF(COUNTA($C143:$P143)=0,"",IF(ISBLANK($C143),"Empty cell",IF(OR($C143="I",$C143="R",$C143="T"),"ok","Entry should be one of 'I', 'R', or 'T'")))</f>
        <v>ok</v>
      </c>
      <c r="S143" s="69" t="str">
        <f>IF(COUNTA($C143:$P143)=0,"",IF(ISBLANK(D143),"Empty cell","ok"))</f>
        <v>ok</v>
      </c>
      <c r="T143" s="69" t="str">
        <f>IF(COUNTA($C143:$P143)=0,"",IF(ISBLANK(E143),"Empty cell","ok"))</f>
        <v>ok</v>
      </c>
      <c r="U143" s="69" t="str">
        <f>IF(COUNTA($C143:$P143)=0,"",IF(ISBLANK(F143),"Empty cell",IF(IF(ISERROR(FIND("@",F143)),1,0)+IF(ISERROR(FIND(".",F143)),1,0)&gt;0,"Entry is not an email address","ok")))</f>
        <v>ok</v>
      </c>
      <c r="V143" s="69" t="str">
        <f>IF(COUNTA($C143:$P143)=0,"",IF(G143="D",IF(ISBLANK(H143),"ok","Entries should not be made in both columns"),IF(ISBLANK(G143),IF(ISBLANK(H143),"Empty cell","ok"),"Entry should be 'D'")))</f>
        <v>ok</v>
      </c>
      <c r="W143" s="69" t="str">
        <f>IF(COUNTA($C143:$P143)=0,"",IF(G143="D",IF(ISBLANK(H143),"ok","Entries should not be made in both columns"),IF(ISBLANK(G143),IF(ISBLANK(H143),"Empty cell","ok"),IF(ISBLANK(H143),"ok","Entries should not be made in both columns"))))</f>
        <v>ok</v>
      </c>
      <c r="X143" s="69" t="str">
        <f>IF(COUNTA($C143:$P143)=0,"",IF(ISBLANK($I143),"Empty cell","ok"))</f>
        <v>ok</v>
      </c>
      <c r="Y143" s="69" t="str">
        <f>IF(COUNTA($C143:$P143)=0,"",IF(ISBLANK($J143),"Empty cell","ok"))</f>
        <v>ok</v>
      </c>
      <c r="Z143" s="69" t="str">
        <f>IF(COUNTA($C143:$P143)=0,"",IF(ISBLANK($K143),"Empty cell","ok"))</f>
        <v>ok</v>
      </c>
      <c r="AA143" s="69" t="str">
        <f>IF(COUNTA($C143:$P143)=0,"",IF(ISBLANK($L143),"Empty cell","ok"))</f>
        <v>ok</v>
      </c>
      <c r="AB143" s="69" t="str">
        <f>IF(COUNTA($C143:$P143)=0,"",IF(C143="T",IF(ISBLANK($M143),"ok","No entry should be made"),IF(ISBLANK($M143),"Empty cell",IF(OR($M143="V",$M143="NV"),"ok","Entry should be one of 'V' or 'NV'"))))</f>
        <v>ok</v>
      </c>
      <c r="AC143" s="69" t="str">
        <f>IF(COUNTA($C143:$P143)=0,"",IF(C143="T",IF(ISBLANK($N143),"ok","No entry should be made"),IF(N143="D",IF(ISBLANK(O143),"ok","Entries should not be made in both columns"),IF(ISBLANK(N143),IF(ISBLANK(O143),"Empty cell","ok"),"Entry should be 'D'"))))</f>
        <v>ok</v>
      </c>
      <c r="AD143" s="69" t="str">
        <f>IF(COUNTA($C143:$P143)=0,"",IF(C143="T",IF(ISBLANK($O143),"ok","No entry should be made"),IF(N143="D",IF(ISBLANK(O143),"ok","Entries should not be made in both columns"),IF(ISBLANK(N143),IF(ISBLANK(O143),"Empty cell","ok"),IF(ISBLANK(O143),"ok","Entries should not be made in both columns")))))</f>
        <v>ok</v>
      </c>
      <c r="AE143" s="69" t="str">
        <f>IF(COUNTA($C143:$P143)=0,"",IF(C143="T",IF(ISBLANK($P143),"ok","No entry should be made"),IF(ISBLANK($P143),"Empty cell","ok")))</f>
        <v>ok</v>
      </c>
      <c r="AF143" s="5"/>
      <c r="AG143" s="10"/>
      <c r="AH143" s="10"/>
      <c r="AI143" s="10"/>
      <c r="AJ143" s="12" t="s">
        <v>5</v>
      </c>
      <c r="AK143" s="25"/>
      <c r="AL143" s="25"/>
      <c r="AM143" s="25"/>
    </row>
    <row r="144" spans="1:39" s="6" customFormat="1" ht="39.75" thickTop="1" thickBot="1" x14ac:dyDescent="0.25">
      <c r="A144" s="11">
        <v>64</v>
      </c>
      <c r="B144" s="45" t="str">
        <f>IF(COUNTIF(R144:AE144,"")=No_of_Columns,"",IF(COUNTIF(R144:AE144,"ok")=No_of_Columns,"ok","Incomplete"))</f>
        <v>ok</v>
      </c>
      <c r="C144" s="41" t="s">
        <v>352</v>
      </c>
      <c r="D144" s="75" t="s">
        <v>336</v>
      </c>
      <c r="E144" s="75" t="s">
        <v>155</v>
      </c>
      <c r="F144" s="88" t="s">
        <v>496</v>
      </c>
      <c r="G144" s="37"/>
      <c r="H144" s="35" t="s">
        <v>497</v>
      </c>
      <c r="I144" s="75" t="s">
        <v>383</v>
      </c>
      <c r="J144" s="75" t="s">
        <v>354</v>
      </c>
      <c r="K144" s="75" t="s">
        <v>482</v>
      </c>
      <c r="L144" s="36" t="s">
        <v>337</v>
      </c>
      <c r="M144" s="37" t="s">
        <v>385</v>
      </c>
      <c r="N144" s="37"/>
      <c r="O144" s="35" t="s">
        <v>498</v>
      </c>
      <c r="P144" s="48" t="s">
        <v>499</v>
      </c>
      <c r="Q144" s="62"/>
      <c r="R144" s="69" t="str">
        <f>IF(COUNTA($C144:$P144)=0,"",IF(ISBLANK($C144),"Empty cell",IF(OR($C144="I",$C144="R",$C144="T"),"ok","Entry should be one of 'I', 'R', or 'T'")))</f>
        <v>ok</v>
      </c>
      <c r="S144" s="69" t="str">
        <f>IF(COUNTA($C144:$P144)=0,"",IF(ISBLANK(D144),"Empty cell","ok"))</f>
        <v>ok</v>
      </c>
      <c r="T144" s="69" t="str">
        <f>IF(COUNTA($C144:$P144)=0,"",IF(ISBLANK(E144),"Empty cell","ok"))</f>
        <v>ok</v>
      </c>
      <c r="U144" s="69" t="str">
        <f>IF(COUNTA($C144:$P144)=0,"",IF(ISBLANK(F144),"Empty cell",IF(IF(ISERROR(FIND("@",F144)),1,0)+IF(ISERROR(FIND(".",F144)),1,0)&gt;0,"Entry is not an email address","ok")))</f>
        <v>ok</v>
      </c>
      <c r="V144" s="69" t="str">
        <f>IF(COUNTA($C144:$P144)=0,"",IF(G144="D",IF(ISBLANK(H144),"ok","Entries should not be made in both columns"),IF(ISBLANK(G144),IF(ISBLANK(H144),"Empty cell","ok"),"Entry should be 'D'")))</f>
        <v>ok</v>
      </c>
      <c r="W144" s="69" t="str">
        <f>IF(COUNTA($C144:$P144)=0,"",IF(G144="D",IF(ISBLANK(H144),"ok","Entries should not be made in both columns"),IF(ISBLANK(G144),IF(ISBLANK(H144),"Empty cell","ok"),IF(ISBLANK(H144),"ok","Entries should not be made in both columns"))))</f>
        <v>ok</v>
      </c>
      <c r="X144" s="69" t="str">
        <f>IF(COUNTA($C144:$P144)=0,"",IF(ISBLANK($I144),"Empty cell","ok"))</f>
        <v>ok</v>
      </c>
      <c r="Y144" s="69" t="str">
        <f>IF(COUNTA($C144:$P144)=0,"",IF(ISBLANK($J144),"Empty cell","ok"))</f>
        <v>ok</v>
      </c>
      <c r="Z144" s="69" t="str">
        <f>IF(COUNTA($C144:$P144)=0,"",IF(ISBLANK($K144),"Empty cell","ok"))</f>
        <v>ok</v>
      </c>
      <c r="AA144" s="69" t="str">
        <f>IF(COUNTA($C144:$P144)=0,"",IF(ISBLANK($L144),"Empty cell","ok"))</f>
        <v>ok</v>
      </c>
      <c r="AB144" s="69" t="str">
        <f>IF(COUNTA($C144:$P144)=0,"",IF(C144="T",IF(ISBLANK($M144),"ok","No entry should be made"),IF(ISBLANK($M144),"Empty cell",IF(OR($M144="V",$M144="NV"),"ok","Entry should be one of 'V' or 'NV'"))))</f>
        <v>ok</v>
      </c>
      <c r="AC144" s="69" t="str">
        <f>IF(COUNTA($C144:$P144)=0,"",IF(C144="T",IF(ISBLANK($N144),"ok","No entry should be made"),IF(N144="D",IF(ISBLANK(O144),"ok","Entries should not be made in both columns"),IF(ISBLANK(N144),IF(ISBLANK(O144),"Empty cell","ok"),"Entry should be 'D'"))))</f>
        <v>ok</v>
      </c>
      <c r="AD144" s="69" t="str">
        <f>IF(COUNTA($C144:$P144)=0,"",IF(C144="T",IF(ISBLANK($O144),"ok","No entry should be made"),IF(N144="D",IF(ISBLANK(O144),"ok","Entries should not be made in both columns"),IF(ISBLANK(N144),IF(ISBLANK(O144),"Empty cell","ok"),IF(ISBLANK(O144),"ok","Entries should not be made in both columns")))))</f>
        <v>ok</v>
      </c>
      <c r="AE144" s="69" t="str">
        <f>IF(COUNTA($C144:$P144)=0,"",IF(C144="T",IF(ISBLANK($P144),"ok","No entry should be made"),IF(ISBLANK($P144),"Empty cell","ok")))</f>
        <v>ok</v>
      </c>
      <c r="AF144" s="5"/>
      <c r="AG144" s="10"/>
      <c r="AH144" s="10"/>
      <c r="AI144" s="10"/>
      <c r="AJ144" s="12" t="s">
        <v>5</v>
      </c>
      <c r="AK144" s="25"/>
      <c r="AL144" s="25"/>
      <c r="AM144" s="25"/>
    </row>
    <row r="145" spans="1:39" s="6" customFormat="1" ht="78" thickTop="1" thickBot="1" x14ac:dyDescent="0.25">
      <c r="A145" s="11">
        <v>65</v>
      </c>
      <c r="B145" s="45" t="str">
        <f>IF(COUNTIF(R145:AE145,"")=No_of_Columns,"",IF(COUNTIF(R145:AE145,"ok")=No_of_Columns,"ok","Incomplete"))</f>
        <v>ok</v>
      </c>
      <c r="C145" s="41" t="s">
        <v>352</v>
      </c>
      <c r="D145" s="75" t="s">
        <v>200</v>
      </c>
      <c r="E145" s="75" t="s">
        <v>120</v>
      </c>
      <c r="F145" s="75" t="s">
        <v>201</v>
      </c>
      <c r="G145" s="37"/>
      <c r="H145" s="35" t="s">
        <v>497</v>
      </c>
      <c r="I145" s="75" t="s">
        <v>363</v>
      </c>
      <c r="J145" s="75" t="s">
        <v>354</v>
      </c>
      <c r="K145" s="75" t="s">
        <v>505</v>
      </c>
      <c r="L145" s="36" t="s">
        <v>203</v>
      </c>
      <c r="M145" s="37" t="s">
        <v>384</v>
      </c>
      <c r="N145" s="37"/>
      <c r="O145" s="35" t="s">
        <v>498</v>
      </c>
      <c r="P145" s="48" t="s">
        <v>499</v>
      </c>
      <c r="Q145" s="62"/>
      <c r="R145" s="69" t="str">
        <f>IF(COUNTA($C145:$P145)=0,"",IF(ISBLANK($C145),"Empty cell",IF(OR($C145="I",$C145="R",$C145="T"),"ok","Entry should be one of 'I', 'R', or 'T'")))</f>
        <v>ok</v>
      </c>
      <c r="S145" s="69" t="str">
        <f>IF(COUNTA($C145:$P145)=0,"",IF(ISBLANK(D145),"Empty cell","ok"))</f>
        <v>ok</v>
      </c>
      <c r="T145" s="69" t="str">
        <f>IF(COUNTA($C145:$P145)=0,"",IF(ISBLANK(E145),"Empty cell","ok"))</f>
        <v>ok</v>
      </c>
      <c r="U145" s="69" t="str">
        <f>IF(COUNTA($C145:$P145)=0,"",IF(ISBLANK(F145),"Empty cell",IF(IF(ISERROR(FIND("@",F145)),1,0)+IF(ISERROR(FIND(".",F145)),1,0)&gt;0,"Entry is not an email address","ok")))</f>
        <v>ok</v>
      </c>
      <c r="V145" s="69" t="str">
        <f>IF(COUNTA($C145:$P145)=0,"",IF(G145="D",IF(ISBLANK(H145),"ok","Entries should not be made in both columns"),IF(ISBLANK(G145),IF(ISBLANK(H145),"Empty cell","ok"),"Entry should be 'D'")))</f>
        <v>ok</v>
      </c>
      <c r="W145" s="69" t="str">
        <f>IF(COUNTA($C145:$P145)=0,"",IF(G145="D",IF(ISBLANK(H145),"ok","Entries should not be made in both columns"),IF(ISBLANK(G145),IF(ISBLANK(H145),"Empty cell","ok"),IF(ISBLANK(H145),"ok","Entries should not be made in both columns"))))</f>
        <v>ok</v>
      </c>
      <c r="X145" s="69" t="str">
        <f>IF(COUNTA($C145:$P145)=0,"",IF(ISBLANK($I145),"Empty cell","ok"))</f>
        <v>ok</v>
      </c>
      <c r="Y145" s="69" t="str">
        <f>IF(COUNTA($C145:$P145)=0,"",IF(ISBLANK($J145),"Empty cell","ok"))</f>
        <v>ok</v>
      </c>
      <c r="Z145" s="69" t="str">
        <f>IF(COUNTA($C145:$P145)=0,"",IF(ISBLANK($K145),"Empty cell","ok"))</f>
        <v>ok</v>
      </c>
      <c r="AA145" s="69" t="str">
        <f>IF(COUNTA($C145:$P145)=0,"",IF(ISBLANK($L145),"Empty cell","ok"))</f>
        <v>ok</v>
      </c>
      <c r="AB145" s="69" t="str">
        <f>IF(COUNTA($C145:$P145)=0,"",IF(C145="T",IF(ISBLANK($M145),"ok","No entry should be made"),IF(ISBLANK($M145),"Empty cell",IF(OR($M145="V",$M145="NV"),"ok","Entry should be one of 'V' or 'NV'"))))</f>
        <v>ok</v>
      </c>
      <c r="AC145" s="69" t="str">
        <f>IF(COUNTA($C145:$P145)=0,"",IF(C145="T",IF(ISBLANK($N145),"ok","No entry should be made"),IF(N145="D",IF(ISBLANK(O145),"ok","Entries should not be made in both columns"),IF(ISBLANK(N145),IF(ISBLANK(O145),"Empty cell","ok"),"Entry should be 'D'"))))</f>
        <v>ok</v>
      </c>
      <c r="AD145" s="69" t="str">
        <f>IF(COUNTA($C145:$P145)=0,"",IF(C145="T",IF(ISBLANK($O145),"ok","No entry should be made"),IF(N145="D",IF(ISBLANK(O145),"ok","Entries should not be made in both columns"),IF(ISBLANK(N145),IF(ISBLANK(O145),"Empty cell","ok"),IF(ISBLANK(O145),"ok","Entries should not be made in both columns")))))</f>
        <v>ok</v>
      </c>
      <c r="AE145" s="69" t="str">
        <f>IF(COUNTA($C145:$P145)=0,"",IF(C145="T",IF(ISBLANK($P145),"ok","No entry should be made"),IF(ISBLANK($P145),"Empty cell","ok")))</f>
        <v>ok</v>
      </c>
      <c r="AF145" s="5"/>
      <c r="AG145" s="10"/>
      <c r="AH145" s="10"/>
      <c r="AI145" s="10"/>
      <c r="AJ145" s="12" t="s">
        <v>5</v>
      </c>
      <c r="AK145" s="25"/>
      <c r="AL145" s="25"/>
      <c r="AM145" s="25"/>
    </row>
    <row r="146" spans="1:39" s="6" customFormat="1" ht="78" thickTop="1" thickBot="1" x14ac:dyDescent="0.25">
      <c r="A146" s="11">
        <v>69</v>
      </c>
      <c r="B146" s="45" t="str">
        <f>IF(COUNTIF(R146:AE146,"")=No_of_Columns,"",IF(COUNTIF(R146:AE146,"ok")=No_of_Columns,"ok","Incomplete"))</f>
        <v>ok</v>
      </c>
      <c r="C146" s="41" t="s">
        <v>352</v>
      </c>
      <c r="D146" s="75" t="s">
        <v>200</v>
      </c>
      <c r="E146" s="75" t="s">
        <v>120</v>
      </c>
      <c r="F146" s="75" t="s">
        <v>201</v>
      </c>
      <c r="G146" s="37"/>
      <c r="H146" s="35" t="s">
        <v>497</v>
      </c>
      <c r="I146" s="75" t="s">
        <v>363</v>
      </c>
      <c r="J146" s="75" t="s">
        <v>354</v>
      </c>
      <c r="K146" s="89" t="s">
        <v>503</v>
      </c>
      <c r="L146" s="36" t="s">
        <v>504</v>
      </c>
      <c r="M146" s="37" t="s">
        <v>384</v>
      </c>
      <c r="N146" s="37"/>
      <c r="O146" s="35" t="s">
        <v>498</v>
      </c>
      <c r="P146" s="48" t="s">
        <v>499</v>
      </c>
      <c r="Q146" s="62"/>
      <c r="R146" s="69" t="str">
        <f>IF(COUNTA($C146:$P146)=0,"",IF(ISBLANK($C146),"Empty cell",IF(OR($C146="I",$C146="R",$C146="T"),"ok","Entry should be one of 'I', 'R', or 'T'")))</f>
        <v>ok</v>
      </c>
      <c r="S146" s="69" t="str">
        <f>IF(COUNTA($C146:$P146)=0,"",IF(ISBLANK(D146),"Empty cell","ok"))</f>
        <v>ok</v>
      </c>
      <c r="T146" s="69" t="str">
        <f>IF(COUNTA($C146:$P146)=0,"",IF(ISBLANK(E146),"Empty cell","ok"))</f>
        <v>ok</v>
      </c>
      <c r="U146" s="69" t="str">
        <f>IF(COUNTA($C146:$P146)=0,"",IF(ISBLANK(F146),"Empty cell",IF(IF(ISERROR(FIND("@",F146)),1,0)+IF(ISERROR(FIND(".",F146)),1,0)&gt;0,"Entry is not an email address","ok")))</f>
        <v>ok</v>
      </c>
      <c r="V146" s="69" t="str">
        <f>IF(COUNTA($C146:$P146)=0,"",IF(G146="D",IF(ISBLANK(H146),"ok","Entries should not be made in both columns"),IF(ISBLANK(G146),IF(ISBLANK(H146),"Empty cell","ok"),"Entry should be 'D'")))</f>
        <v>ok</v>
      </c>
      <c r="W146" s="69" t="str">
        <f>IF(COUNTA($C146:$P146)=0,"",IF(G146="D",IF(ISBLANK(H146),"ok","Entries should not be made in both columns"),IF(ISBLANK(G146),IF(ISBLANK(H146),"Empty cell","ok"),IF(ISBLANK(H146),"ok","Entries should not be made in both columns"))))</f>
        <v>ok</v>
      </c>
      <c r="X146" s="69" t="str">
        <f>IF(COUNTA($C146:$P146)=0,"",IF(ISBLANK($I146),"Empty cell","ok"))</f>
        <v>ok</v>
      </c>
      <c r="Y146" s="69" t="str">
        <f>IF(COUNTA($C146:$P146)=0,"",IF(ISBLANK($J146),"Empty cell","ok"))</f>
        <v>ok</v>
      </c>
      <c r="Z146" s="69" t="str">
        <f>IF(COUNTA($C146:$P146)=0,"",IF(ISBLANK($K146),"Empty cell","ok"))</f>
        <v>ok</v>
      </c>
      <c r="AA146" s="69" t="str">
        <f>IF(COUNTA($C146:$P146)=0,"",IF(ISBLANK($L146),"Empty cell","ok"))</f>
        <v>ok</v>
      </c>
      <c r="AB146" s="69" t="str">
        <f>IF(COUNTA($C146:$P146)=0,"",IF(C146="T",IF(ISBLANK($M146),"ok","No entry should be made"),IF(ISBLANK($M146),"Empty cell",IF(OR($M146="V",$M146="NV"),"ok","Entry should be one of 'V' or 'NV'"))))</f>
        <v>ok</v>
      </c>
      <c r="AC146" s="69" t="str">
        <f>IF(COUNTA($C146:$P146)=0,"",IF(C146="T",IF(ISBLANK($N146),"ok","No entry should be made"),IF(N146="D",IF(ISBLANK(O146),"ok","Entries should not be made in both columns"),IF(ISBLANK(N146),IF(ISBLANK(O146),"Empty cell","ok"),"Entry should be 'D'"))))</f>
        <v>ok</v>
      </c>
      <c r="AD146" s="69" t="str">
        <f>IF(COUNTA($C146:$P146)=0,"",IF(C146="T",IF(ISBLANK($O146),"ok","No entry should be made"),IF(N146="D",IF(ISBLANK(O146),"ok","Entries should not be made in both columns"),IF(ISBLANK(N146),IF(ISBLANK(O146),"Empty cell","ok"),IF(ISBLANK(O146),"ok","Entries should not be made in both columns")))))</f>
        <v>ok</v>
      </c>
      <c r="AE146" s="69" t="str">
        <f>IF(COUNTA($C146:$P146)=0,"",IF(C146="T",IF(ISBLANK($P146),"ok","No entry should be made"),IF(ISBLANK($P146),"Empty cell","ok")))</f>
        <v>ok</v>
      </c>
      <c r="AF146" s="5"/>
      <c r="AG146" s="10"/>
      <c r="AH146" s="10"/>
      <c r="AI146" s="10"/>
      <c r="AJ146" s="12" t="s">
        <v>5</v>
      </c>
      <c r="AK146" s="25"/>
      <c r="AL146" s="25"/>
      <c r="AM146" s="25"/>
    </row>
    <row r="147" spans="1:39" s="6" customFormat="1" ht="78" thickTop="1" thickBot="1" x14ac:dyDescent="0.25">
      <c r="A147" s="11">
        <v>148</v>
      </c>
      <c r="B147" s="45" t="str">
        <f>IF(COUNTIF(R147:AE147,"")=No_of_Columns,"",IF(COUNTIF(R147:AE147,"ok")=No_of_Columns,"ok","Incomplete"))</f>
        <v>ok</v>
      </c>
      <c r="C147" s="41" t="s">
        <v>352</v>
      </c>
      <c r="D147" s="75" t="s">
        <v>200</v>
      </c>
      <c r="E147" s="75" t="s">
        <v>120</v>
      </c>
      <c r="F147" s="75" t="s">
        <v>201</v>
      </c>
      <c r="G147" s="37"/>
      <c r="H147" s="35" t="s">
        <v>497</v>
      </c>
      <c r="I147" s="75" t="s">
        <v>363</v>
      </c>
      <c r="J147" s="75" t="s">
        <v>354</v>
      </c>
      <c r="K147" s="75" t="s">
        <v>410</v>
      </c>
      <c r="L147" s="36" t="s">
        <v>199</v>
      </c>
      <c r="M147" s="37" t="s">
        <v>385</v>
      </c>
      <c r="N147" s="37"/>
      <c r="O147" s="35" t="s">
        <v>498</v>
      </c>
      <c r="P147" s="48" t="s">
        <v>499</v>
      </c>
      <c r="Q147" s="62"/>
      <c r="R147" s="69" t="str">
        <f>IF(COUNTA($C147:$P147)=0,"",IF(ISBLANK($C147),"Empty cell",IF(OR($C147="I",$C147="R",$C147="T"),"ok","Entry should be one of 'I', 'R', or 'T'")))</f>
        <v>ok</v>
      </c>
      <c r="S147" s="69" t="str">
        <f>IF(COUNTA($C147:$P147)=0,"",IF(ISBLANK(D147),"Empty cell","ok"))</f>
        <v>ok</v>
      </c>
      <c r="T147" s="69" t="str">
        <f>IF(COUNTA($C147:$P147)=0,"",IF(ISBLANK(E147),"Empty cell","ok"))</f>
        <v>ok</v>
      </c>
      <c r="U147" s="69" t="str">
        <f>IF(COUNTA($C147:$P147)=0,"",IF(ISBLANK(F147),"Empty cell",IF(IF(ISERROR(FIND("@",F147)),1,0)+IF(ISERROR(FIND(".",F147)),1,0)&gt;0,"Entry is not an email address","ok")))</f>
        <v>ok</v>
      </c>
      <c r="V147" s="69" t="str">
        <f>IF(COUNTA($C147:$P147)=0,"",IF(G147="D",IF(ISBLANK(H147),"ok","Entries should not be made in both columns"),IF(ISBLANK(G147),IF(ISBLANK(H147),"Empty cell","ok"),"Entry should be 'D'")))</f>
        <v>ok</v>
      </c>
      <c r="W147" s="69" t="str">
        <f>IF(COUNTA($C147:$P147)=0,"",IF(G147="D",IF(ISBLANK(H147),"ok","Entries should not be made in both columns"),IF(ISBLANK(G147),IF(ISBLANK(H147),"Empty cell","ok"),IF(ISBLANK(H147),"ok","Entries should not be made in both columns"))))</f>
        <v>ok</v>
      </c>
      <c r="X147" s="69" t="str">
        <f>IF(COUNTA($C147:$P147)=0,"",IF(ISBLANK($I147),"Empty cell","ok"))</f>
        <v>ok</v>
      </c>
      <c r="Y147" s="69" t="str">
        <f>IF(COUNTA($C147:$P147)=0,"",IF(ISBLANK($J147),"Empty cell","ok"))</f>
        <v>ok</v>
      </c>
      <c r="Z147" s="69" t="str">
        <f>IF(COUNTA($C147:$P147)=0,"",IF(ISBLANK($K147),"Empty cell","ok"))</f>
        <v>ok</v>
      </c>
      <c r="AA147" s="69" t="str">
        <f>IF(COUNTA($C147:$P147)=0,"",IF(ISBLANK($L147),"Empty cell","ok"))</f>
        <v>ok</v>
      </c>
      <c r="AB147" s="69" t="str">
        <f>IF(COUNTA($C147:$P147)=0,"",IF(C147="T",IF(ISBLANK($M147),"ok","No entry should be made"),IF(ISBLANK($M147),"Empty cell",IF(OR($M147="V",$M147="NV"),"ok","Entry should be one of 'V' or 'NV'"))))</f>
        <v>ok</v>
      </c>
      <c r="AC147" s="69" t="str">
        <f>IF(COUNTA($C147:$P147)=0,"",IF(C147="T",IF(ISBLANK($N147),"ok","No entry should be made"),IF(N147="D",IF(ISBLANK(O147),"ok","Entries should not be made in both columns"),IF(ISBLANK(N147),IF(ISBLANK(O147),"Empty cell","ok"),"Entry should be 'D'"))))</f>
        <v>ok</v>
      </c>
      <c r="AD147" s="69" t="str">
        <f>IF(COUNTA($C147:$P147)=0,"",IF(C147="T",IF(ISBLANK($O147),"ok","No entry should be made"),IF(N147="D",IF(ISBLANK(O147),"ok","Entries should not be made in both columns"),IF(ISBLANK(N147),IF(ISBLANK(O147),"Empty cell","ok"),IF(ISBLANK(O147),"ok","Entries should not be made in both columns")))))</f>
        <v>ok</v>
      </c>
      <c r="AE147" s="69" t="str">
        <f>IF(COUNTA($C147:$P147)=0,"",IF(C147="T",IF(ISBLANK($P147),"ok","No entry should be made"),IF(ISBLANK($P147),"Empty cell","ok")))</f>
        <v>ok</v>
      </c>
      <c r="AF147" s="5"/>
      <c r="AG147" s="10"/>
      <c r="AH147" s="10"/>
      <c r="AI147" s="10"/>
      <c r="AJ147" s="12" t="s">
        <v>5</v>
      </c>
      <c r="AK147" s="25"/>
      <c r="AL147" s="25"/>
      <c r="AM147" s="25"/>
    </row>
    <row r="148" spans="1:39" s="6" customFormat="1" ht="39.75" thickTop="1" thickBot="1" x14ac:dyDescent="0.25">
      <c r="A148" s="11">
        <v>20</v>
      </c>
      <c r="B148" s="45" t="str">
        <f>IF(COUNTIF(R148:AE148,"")=No_of_Columns,"",IF(COUNTIF(R148:AE148,"ok")=No_of_Columns,"ok","Incomplete"))</f>
        <v>ok</v>
      </c>
      <c r="C148" s="41" t="s">
        <v>352</v>
      </c>
      <c r="D148" s="75" t="s">
        <v>342</v>
      </c>
      <c r="E148" s="75" t="s">
        <v>343</v>
      </c>
      <c r="F148" s="90" t="s">
        <v>344</v>
      </c>
      <c r="G148" s="37"/>
      <c r="H148" s="35" t="s">
        <v>497</v>
      </c>
      <c r="I148" s="75" t="s">
        <v>383</v>
      </c>
      <c r="J148" s="75" t="s">
        <v>354</v>
      </c>
      <c r="K148" s="75" t="s">
        <v>487</v>
      </c>
      <c r="L148" s="36" t="s">
        <v>345</v>
      </c>
      <c r="M148" s="37" t="s">
        <v>385</v>
      </c>
      <c r="N148" s="37"/>
      <c r="O148" s="35" t="s">
        <v>498</v>
      </c>
      <c r="P148" s="48" t="s">
        <v>499</v>
      </c>
      <c r="Q148" s="62"/>
      <c r="R148" s="69" t="str">
        <f>IF(COUNTA($C148:$P148)=0,"",IF(ISBLANK($C148),"Empty cell",IF(OR($C148="I",$C148="R",$C148="T"),"ok","Entry should be one of 'I', 'R', or 'T'")))</f>
        <v>ok</v>
      </c>
      <c r="S148" s="69" t="str">
        <f>IF(COUNTA($C148:$P148)=0,"",IF(ISBLANK(D148),"Empty cell","ok"))</f>
        <v>ok</v>
      </c>
      <c r="T148" s="69" t="str">
        <f>IF(COUNTA($C148:$P148)=0,"",IF(ISBLANK(E148),"Empty cell","ok"))</f>
        <v>ok</v>
      </c>
      <c r="U148" s="69" t="str">
        <f>IF(COUNTA($C148:$P148)=0,"",IF(ISBLANK(F148),"Empty cell",IF(IF(ISERROR(FIND("@",F148)),1,0)+IF(ISERROR(FIND(".",F148)),1,0)&gt;0,"Entry is not an email address","ok")))</f>
        <v>ok</v>
      </c>
      <c r="V148" s="69" t="str">
        <f>IF(COUNTA($C148:$P148)=0,"",IF(G148="D",IF(ISBLANK(H148),"ok","Entries should not be made in both columns"),IF(ISBLANK(G148),IF(ISBLANK(H148),"Empty cell","ok"),"Entry should be 'D'")))</f>
        <v>ok</v>
      </c>
      <c r="W148" s="69" t="str">
        <f>IF(COUNTA($C148:$P148)=0,"",IF(G148="D",IF(ISBLANK(H148),"ok","Entries should not be made in both columns"),IF(ISBLANK(G148),IF(ISBLANK(H148),"Empty cell","ok"),IF(ISBLANK(H148),"ok","Entries should not be made in both columns"))))</f>
        <v>ok</v>
      </c>
      <c r="X148" s="69" t="str">
        <f>IF(COUNTA($C148:$P148)=0,"",IF(ISBLANK($I148),"Empty cell","ok"))</f>
        <v>ok</v>
      </c>
      <c r="Y148" s="69" t="str">
        <f>IF(COUNTA($C148:$P148)=0,"",IF(ISBLANK($J148),"Empty cell","ok"))</f>
        <v>ok</v>
      </c>
      <c r="Z148" s="69" t="str">
        <f>IF(COUNTA($C148:$P148)=0,"",IF(ISBLANK($K148),"Empty cell","ok"))</f>
        <v>ok</v>
      </c>
      <c r="AA148" s="69" t="str">
        <f>IF(COUNTA($C148:$P148)=0,"",IF(ISBLANK($L148),"Empty cell","ok"))</f>
        <v>ok</v>
      </c>
      <c r="AB148" s="69" t="str">
        <f>IF(COUNTA($C148:$P148)=0,"",IF(C148="T",IF(ISBLANK($M148),"ok","No entry should be made"),IF(ISBLANK($M148),"Empty cell",IF(OR($M148="V",$M148="NV"),"ok","Entry should be one of 'V' or 'NV'"))))</f>
        <v>ok</v>
      </c>
      <c r="AC148" s="69" t="str">
        <f>IF(COUNTA($C148:$P148)=0,"",IF(C148="T",IF(ISBLANK($N148),"ok","No entry should be made"),IF(N148="D",IF(ISBLANK(O148),"ok","Entries should not be made in both columns"),IF(ISBLANK(N148),IF(ISBLANK(O148),"Empty cell","ok"),"Entry should be 'D'"))))</f>
        <v>ok</v>
      </c>
      <c r="AD148" s="69" t="str">
        <f>IF(COUNTA($C148:$P148)=0,"",IF(C148="T",IF(ISBLANK($O148),"ok","No entry should be made"),IF(N148="D",IF(ISBLANK(O148),"ok","Entries should not be made in both columns"),IF(ISBLANK(N148),IF(ISBLANK(O148),"Empty cell","ok"),IF(ISBLANK(O148),"ok","Entries should not be made in both columns")))))</f>
        <v>ok</v>
      </c>
      <c r="AE148" s="69" t="str">
        <f>IF(COUNTA($C148:$P148)=0,"",IF(C148="T",IF(ISBLANK($P148),"ok","No entry should be made"),IF(ISBLANK($P148),"Empty cell","ok")))</f>
        <v>ok</v>
      </c>
      <c r="AF148" s="5"/>
      <c r="AG148" s="10"/>
      <c r="AH148" s="10"/>
      <c r="AI148" s="10"/>
      <c r="AJ148" s="12" t="s">
        <v>5</v>
      </c>
      <c r="AK148" s="25"/>
      <c r="AL148" s="25"/>
      <c r="AM148" s="25"/>
    </row>
    <row r="149" spans="1:39" s="6" customFormat="1" ht="52.5" thickTop="1" thickBot="1" x14ac:dyDescent="0.25">
      <c r="A149" s="11">
        <v>149</v>
      </c>
      <c r="B149" s="45" t="str">
        <f>IF(COUNTIF(R149:AE149,"")=No_of_Columns,"",IF(COUNTIF(R149:AE149,"ok")=No_of_Columns,"ok","Incomplete"))</f>
        <v>ok</v>
      </c>
      <c r="C149" s="41" t="s">
        <v>352</v>
      </c>
      <c r="D149" s="75" t="s">
        <v>342</v>
      </c>
      <c r="E149" s="75" t="s">
        <v>343</v>
      </c>
      <c r="F149" s="100" t="s">
        <v>344</v>
      </c>
      <c r="G149" s="37"/>
      <c r="H149" s="35" t="s">
        <v>497</v>
      </c>
      <c r="I149" s="75" t="s">
        <v>383</v>
      </c>
      <c r="J149" s="75" t="s">
        <v>354</v>
      </c>
      <c r="K149" s="75" t="s">
        <v>486</v>
      </c>
      <c r="L149" s="36" t="s">
        <v>341</v>
      </c>
      <c r="M149" s="37" t="s">
        <v>385</v>
      </c>
      <c r="N149" s="37"/>
      <c r="O149" s="35" t="s">
        <v>498</v>
      </c>
      <c r="P149" s="48" t="s">
        <v>499</v>
      </c>
      <c r="Q149" s="62"/>
      <c r="R149" s="69" t="str">
        <f>IF(COUNTA($C149:$P149)=0,"",IF(ISBLANK($C149),"Empty cell",IF(OR($C149="I",$C149="R",$C149="T"),"ok","Entry should be one of 'I', 'R', or 'T'")))</f>
        <v>ok</v>
      </c>
      <c r="S149" s="69" t="str">
        <f>IF(COUNTA($C149:$P149)=0,"",IF(ISBLANK(D149),"Empty cell","ok"))</f>
        <v>ok</v>
      </c>
      <c r="T149" s="69" t="str">
        <f>IF(COUNTA($C149:$P149)=0,"",IF(ISBLANK(E149),"Empty cell","ok"))</f>
        <v>ok</v>
      </c>
      <c r="U149" s="69" t="str">
        <f>IF(COUNTA($C149:$P149)=0,"",IF(ISBLANK(F149),"Empty cell",IF(IF(ISERROR(FIND("@",F149)),1,0)+IF(ISERROR(FIND(".",F149)),1,0)&gt;0,"Entry is not an email address","ok")))</f>
        <v>ok</v>
      </c>
      <c r="V149" s="69" t="str">
        <f>IF(COUNTA($C149:$P149)=0,"",IF(G149="D",IF(ISBLANK(H149),"ok","Entries should not be made in both columns"),IF(ISBLANK(G149),IF(ISBLANK(H149),"Empty cell","ok"),"Entry should be 'D'")))</f>
        <v>ok</v>
      </c>
      <c r="W149" s="69" t="str">
        <f>IF(COUNTA($C149:$P149)=0,"",IF(G149="D",IF(ISBLANK(H149),"ok","Entries should not be made in both columns"),IF(ISBLANK(G149),IF(ISBLANK(H149),"Empty cell","ok"),IF(ISBLANK(H149),"ok","Entries should not be made in both columns"))))</f>
        <v>ok</v>
      </c>
      <c r="X149" s="69" t="str">
        <f>IF(COUNTA($C149:$P149)=0,"",IF(ISBLANK($I149),"Empty cell","ok"))</f>
        <v>ok</v>
      </c>
      <c r="Y149" s="69" t="str">
        <f>IF(COUNTA($C149:$P149)=0,"",IF(ISBLANK($J149),"Empty cell","ok"))</f>
        <v>ok</v>
      </c>
      <c r="Z149" s="69" t="str">
        <f>IF(COUNTA($C149:$P149)=0,"",IF(ISBLANK($K149),"Empty cell","ok"))</f>
        <v>ok</v>
      </c>
      <c r="AA149" s="69" t="str">
        <f>IF(COUNTA($C149:$P149)=0,"",IF(ISBLANK($L149),"Empty cell","ok"))</f>
        <v>ok</v>
      </c>
      <c r="AB149" s="69" t="str">
        <f>IF(COUNTA($C149:$P149)=0,"",IF(C149="T",IF(ISBLANK($M149),"ok","No entry should be made"),IF(ISBLANK($M149),"Empty cell",IF(OR($M149="V",$M149="NV"),"ok","Entry should be one of 'V' or 'NV'"))))</f>
        <v>ok</v>
      </c>
      <c r="AC149" s="69" t="str">
        <f>IF(COUNTA($C149:$P149)=0,"",IF(C149="T",IF(ISBLANK($N149),"ok","No entry should be made"),IF(N149="D",IF(ISBLANK(O149),"ok","Entries should not be made in both columns"),IF(ISBLANK(N149),IF(ISBLANK(O149),"Empty cell","ok"),"Entry should be 'D'"))))</f>
        <v>ok</v>
      </c>
      <c r="AD149" s="69" t="str">
        <f>IF(COUNTA($C149:$P149)=0,"",IF(C149="T",IF(ISBLANK($O149),"ok","No entry should be made"),IF(N149="D",IF(ISBLANK(O149),"ok","Entries should not be made in both columns"),IF(ISBLANK(N149),IF(ISBLANK(O149),"Empty cell","ok"),IF(ISBLANK(O149),"ok","Entries should not be made in both columns")))))</f>
        <v>ok</v>
      </c>
      <c r="AE149" s="69" t="str">
        <f>IF(COUNTA($C149:$P149)=0,"",IF(C149="T",IF(ISBLANK($P149),"ok","No entry should be made"),IF(ISBLANK($P149),"Empty cell","ok")))</f>
        <v>ok</v>
      </c>
      <c r="AF149" s="5"/>
      <c r="AG149" s="10"/>
      <c r="AH149" s="10"/>
      <c r="AI149" s="10"/>
      <c r="AJ149" s="12" t="s">
        <v>5</v>
      </c>
      <c r="AK149" s="25"/>
      <c r="AL149" s="25"/>
      <c r="AM149" s="25"/>
    </row>
    <row r="150" spans="1:39" s="6" customFormat="1" ht="78" thickTop="1" thickBot="1" x14ac:dyDescent="0.25">
      <c r="A150" s="11">
        <v>27</v>
      </c>
      <c r="B150" s="45" t="str">
        <f>IF(COUNTIF(R150:AE150,"")=No_of_Columns,"",IF(COUNTIF(R150:AE150,"ok")=No_of_Columns,"ok","Incomplete"))</f>
        <v>ok</v>
      </c>
      <c r="C150" s="41" t="s">
        <v>352</v>
      </c>
      <c r="D150" s="75" t="s">
        <v>219</v>
      </c>
      <c r="E150" s="75" t="s">
        <v>220</v>
      </c>
      <c r="F150" s="88" t="s">
        <v>540</v>
      </c>
      <c r="G150" s="37"/>
      <c r="H150" s="35" t="s">
        <v>497</v>
      </c>
      <c r="I150" s="75" t="s">
        <v>370</v>
      </c>
      <c r="J150" s="75" t="s">
        <v>354</v>
      </c>
      <c r="K150" s="75" t="s">
        <v>419</v>
      </c>
      <c r="L150" s="36" t="s">
        <v>228</v>
      </c>
      <c r="M150" s="37" t="s">
        <v>384</v>
      </c>
      <c r="N150" s="37"/>
      <c r="O150" s="35" t="s">
        <v>498</v>
      </c>
      <c r="P150" s="48" t="s">
        <v>499</v>
      </c>
      <c r="Q150" s="62"/>
      <c r="R150" s="69" t="str">
        <f>IF(COUNTA($C150:$P150)=0,"",IF(ISBLANK($C150),"Empty cell",IF(OR($C150="I",$C150="R",$C150="T"),"ok","Entry should be one of 'I', 'R', or 'T'")))</f>
        <v>ok</v>
      </c>
      <c r="S150" s="69" t="str">
        <f>IF(COUNTA($C150:$P150)=0,"",IF(ISBLANK(D150),"Empty cell","ok"))</f>
        <v>ok</v>
      </c>
      <c r="T150" s="69" t="str">
        <f>IF(COUNTA($C150:$P150)=0,"",IF(ISBLANK(E150),"Empty cell","ok"))</f>
        <v>ok</v>
      </c>
      <c r="U150" s="69" t="str">
        <f>IF(COUNTA($C150:$P150)=0,"",IF(ISBLANK(F150),"Empty cell",IF(IF(ISERROR(FIND("@",F150)),1,0)+IF(ISERROR(FIND(".",F150)),1,0)&gt;0,"Entry is not an email address","ok")))</f>
        <v>ok</v>
      </c>
      <c r="V150" s="69" t="str">
        <f>IF(COUNTA($C150:$P150)=0,"",IF(G150="D",IF(ISBLANK(H150),"ok","Entries should not be made in both columns"),IF(ISBLANK(G150),IF(ISBLANK(H150),"Empty cell","ok"),"Entry should be 'D'")))</f>
        <v>ok</v>
      </c>
      <c r="W150" s="69" t="str">
        <f>IF(COUNTA($C150:$P150)=0,"",IF(G150="D",IF(ISBLANK(H150),"ok","Entries should not be made in both columns"),IF(ISBLANK(G150),IF(ISBLANK(H150),"Empty cell","ok"),IF(ISBLANK(H150),"ok","Entries should not be made in both columns"))))</f>
        <v>ok</v>
      </c>
      <c r="X150" s="69" t="str">
        <f>IF(COUNTA($C150:$P150)=0,"",IF(ISBLANK($I150),"Empty cell","ok"))</f>
        <v>ok</v>
      </c>
      <c r="Y150" s="69" t="str">
        <f>IF(COUNTA($C150:$P150)=0,"",IF(ISBLANK($J150),"Empty cell","ok"))</f>
        <v>ok</v>
      </c>
      <c r="Z150" s="69" t="str">
        <f>IF(COUNTA($C150:$P150)=0,"",IF(ISBLANK($K150),"Empty cell","ok"))</f>
        <v>ok</v>
      </c>
      <c r="AA150" s="69" t="str">
        <f>IF(COUNTA($C150:$P150)=0,"",IF(ISBLANK($L150),"Empty cell","ok"))</f>
        <v>ok</v>
      </c>
      <c r="AB150" s="69" t="str">
        <f>IF(COUNTA($C150:$P150)=0,"",IF(C150="T",IF(ISBLANK($M150),"ok","No entry should be made"),IF(ISBLANK($M150),"Empty cell",IF(OR($M150="V",$M150="NV"),"ok","Entry should be one of 'V' or 'NV'"))))</f>
        <v>ok</v>
      </c>
      <c r="AC150" s="69" t="str">
        <f>IF(COUNTA($C150:$P150)=0,"",IF(C150="T",IF(ISBLANK($N150),"ok","No entry should be made"),IF(N150="D",IF(ISBLANK(O150),"ok","Entries should not be made in both columns"),IF(ISBLANK(N150),IF(ISBLANK(O150),"Empty cell","ok"),"Entry should be 'D'"))))</f>
        <v>ok</v>
      </c>
      <c r="AD150" s="69" t="str">
        <f>IF(COUNTA($C150:$P150)=0,"",IF(C150="T",IF(ISBLANK($O150),"ok","No entry should be made"),IF(N150="D",IF(ISBLANK(O150),"ok","Entries should not be made in both columns"),IF(ISBLANK(N150),IF(ISBLANK(O150),"Empty cell","ok"),IF(ISBLANK(O150),"ok","Entries should not be made in both columns")))))</f>
        <v>ok</v>
      </c>
      <c r="AE150" s="69" t="str">
        <f>IF(COUNTA($C150:$P150)=0,"",IF(C150="T",IF(ISBLANK($P150),"ok","No entry should be made"),IF(ISBLANK($P150),"Empty cell","ok")))</f>
        <v>ok</v>
      </c>
      <c r="AF150" s="5"/>
      <c r="AG150" s="10"/>
      <c r="AH150" s="10"/>
      <c r="AI150" s="10"/>
      <c r="AJ150" s="12" t="s">
        <v>5</v>
      </c>
      <c r="AK150" s="25"/>
      <c r="AL150" s="25"/>
      <c r="AM150" s="25"/>
    </row>
    <row r="151" spans="1:39" s="6" customFormat="1" ht="167.25" thickTop="1" thickBot="1" x14ac:dyDescent="0.25">
      <c r="A151" s="11">
        <v>176</v>
      </c>
      <c r="B151" s="45" t="str">
        <f>IF(COUNTIF(R151:AE151,"")=No_of_Columns,"",IF(COUNTIF(R151:AE151,"ok")=No_of_Columns,"ok","Incomplete"))</f>
        <v>ok</v>
      </c>
      <c r="C151" s="41" t="s">
        <v>352</v>
      </c>
      <c r="D151" s="75" t="s">
        <v>219</v>
      </c>
      <c r="E151" s="75" t="s">
        <v>220</v>
      </c>
      <c r="F151" s="104" t="s">
        <v>540</v>
      </c>
      <c r="G151" s="37"/>
      <c r="H151" s="35" t="s">
        <v>497</v>
      </c>
      <c r="I151" s="101" t="s">
        <v>369</v>
      </c>
      <c r="J151" s="101" t="s">
        <v>354</v>
      </c>
      <c r="K151" s="101" t="s">
        <v>538</v>
      </c>
      <c r="L151" s="102" t="s">
        <v>539</v>
      </c>
      <c r="M151" s="103" t="s">
        <v>384</v>
      </c>
      <c r="N151" s="37"/>
      <c r="O151" s="35" t="s">
        <v>498</v>
      </c>
      <c r="P151" s="48" t="s">
        <v>499</v>
      </c>
      <c r="Q151" s="62"/>
      <c r="R151" s="69" t="str">
        <f>IF(COUNTA($C151:$P151)=0,"",IF(ISBLANK($C151),"Empty cell",IF(OR($C151="I",$C151="R",$C151="T"),"ok","Entry should be one of 'I', 'R', or 'T'")))</f>
        <v>ok</v>
      </c>
      <c r="S151" s="69" t="str">
        <f>IF(COUNTA($C151:$P151)=0,"",IF(ISBLANK(D151),"Empty cell","ok"))</f>
        <v>ok</v>
      </c>
      <c r="T151" s="69" t="str">
        <f>IF(COUNTA($C151:$P151)=0,"",IF(ISBLANK(E151),"Empty cell","ok"))</f>
        <v>ok</v>
      </c>
      <c r="U151" s="69" t="str">
        <f>IF(COUNTA($C151:$P151)=0,"",IF(ISBLANK(F151),"Empty cell",IF(IF(ISERROR(FIND("@",F151)),1,0)+IF(ISERROR(FIND(".",F151)),1,0)&gt;0,"Entry is not an email address","ok")))</f>
        <v>ok</v>
      </c>
      <c r="V151" s="69" t="str">
        <f>IF(COUNTA($C151:$P151)=0,"",IF(G151="D",IF(ISBLANK(H151),"ok","Entries should not be made in both columns"),IF(ISBLANK(G151),IF(ISBLANK(H151),"Empty cell","ok"),"Entry should be 'D'")))</f>
        <v>ok</v>
      </c>
      <c r="W151" s="69" t="str">
        <f>IF(COUNTA($C151:$P151)=0,"",IF(G151="D",IF(ISBLANK(H151),"ok","Entries should not be made in both columns"),IF(ISBLANK(G151),IF(ISBLANK(H151),"Empty cell","ok"),IF(ISBLANK(H151),"ok","Entries should not be made in both columns"))))</f>
        <v>ok</v>
      </c>
      <c r="X151" s="69" t="str">
        <f>IF(COUNTA($C151:$P151)=0,"",IF(ISBLANK($I151),"Empty cell","ok"))</f>
        <v>ok</v>
      </c>
      <c r="Y151" s="69" t="str">
        <f>IF(COUNTA($C151:$P151)=0,"",IF(ISBLANK($J151),"Empty cell","ok"))</f>
        <v>ok</v>
      </c>
      <c r="Z151" s="69" t="str">
        <f>IF(COUNTA($C151:$P151)=0,"",IF(ISBLANK($K151),"Empty cell","ok"))</f>
        <v>ok</v>
      </c>
      <c r="AA151" s="69" t="str">
        <f>IF(COUNTA($C151:$P151)=0,"",IF(ISBLANK($L151),"Empty cell","ok"))</f>
        <v>ok</v>
      </c>
      <c r="AB151" s="69" t="str">
        <f>IF(COUNTA($C151:$P151)=0,"",IF(C151="T",IF(ISBLANK($M151),"ok","No entry should be made"),IF(ISBLANK($M151),"Empty cell",IF(OR($M151="V",$M151="NV"),"ok","Entry should be one of 'V' or 'NV'"))))</f>
        <v>ok</v>
      </c>
      <c r="AC151" s="69" t="str">
        <f>IF(COUNTA($C151:$P151)=0,"",IF(C151="T",IF(ISBLANK($N151),"ok","No entry should be made"),IF(N151="D",IF(ISBLANK(O151),"ok","Entries should not be made in both columns"),IF(ISBLANK(N151),IF(ISBLANK(O151),"Empty cell","ok"),"Entry should be 'D'"))))</f>
        <v>ok</v>
      </c>
      <c r="AD151" s="69" t="str">
        <f>IF(COUNTA($C151:$P151)=0,"",IF(C151="T",IF(ISBLANK($O151),"ok","No entry should be made"),IF(N151="D",IF(ISBLANK(O151),"ok","Entries should not be made in both columns"),IF(ISBLANK(N151),IF(ISBLANK(O151),"Empty cell","ok"),IF(ISBLANK(O151),"ok","Entries should not be made in both columns")))))</f>
        <v>ok</v>
      </c>
      <c r="AE151" s="69" t="str">
        <f>IF(COUNTA($C151:$P151)=0,"",IF(C151="T",IF(ISBLANK($P151),"ok","No entry should be made"),IF(ISBLANK($P151),"Empty cell","ok")))</f>
        <v>ok</v>
      </c>
      <c r="AF151" s="5"/>
      <c r="AG151" s="10"/>
      <c r="AH151" s="10"/>
      <c r="AI151" s="10"/>
      <c r="AJ151" s="12" t="s">
        <v>5</v>
      </c>
      <c r="AK151" s="25"/>
      <c r="AL151" s="25"/>
      <c r="AM151" s="25"/>
    </row>
    <row r="152" spans="1:39" s="6" customFormat="1" ht="78" thickTop="1" thickBot="1" x14ac:dyDescent="0.25">
      <c r="A152" s="11">
        <v>174</v>
      </c>
      <c r="B152" s="45" t="str">
        <f>IF(COUNTIF(R152:AE152,"")=No_of_Columns,"",IF(COUNTIF(R152:AE152,"ok")=No_of_Columns,"ok","Incomplete"))</f>
        <v>ok</v>
      </c>
      <c r="C152" s="41" t="s">
        <v>352</v>
      </c>
      <c r="D152" s="75" t="s">
        <v>219</v>
      </c>
      <c r="E152" s="75" t="s">
        <v>220</v>
      </c>
      <c r="F152" s="88" t="s">
        <v>540</v>
      </c>
      <c r="G152" s="37"/>
      <c r="H152" s="35" t="s">
        <v>497</v>
      </c>
      <c r="I152" s="75" t="s">
        <v>369</v>
      </c>
      <c r="J152" s="75" t="s">
        <v>354</v>
      </c>
      <c r="K152" s="75" t="s">
        <v>417</v>
      </c>
      <c r="L152" s="36" t="s">
        <v>221</v>
      </c>
      <c r="M152" s="37" t="s">
        <v>385</v>
      </c>
      <c r="N152" s="37"/>
      <c r="O152" s="35" t="s">
        <v>498</v>
      </c>
      <c r="P152" s="48" t="s">
        <v>499</v>
      </c>
      <c r="Q152" s="62"/>
      <c r="R152" s="69" t="str">
        <f>IF(COUNTA($C152:$P152)=0,"",IF(ISBLANK($C152),"Empty cell",IF(OR($C152="I",$C152="R",$C152="T"),"ok","Entry should be one of 'I', 'R', or 'T'")))</f>
        <v>ok</v>
      </c>
      <c r="S152" s="69" t="str">
        <f>IF(COUNTA($C152:$P152)=0,"",IF(ISBLANK(D152),"Empty cell","ok"))</f>
        <v>ok</v>
      </c>
      <c r="T152" s="69" t="str">
        <f>IF(COUNTA($C152:$P152)=0,"",IF(ISBLANK(E152),"Empty cell","ok"))</f>
        <v>ok</v>
      </c>
      <c r="U152" s="69" t="str">
        <f>IF(COUNTA($C152:$P152)=0,"",IF(ISBLANK(F152),"Empty cell",IF(IF(ISERROR(FIND("@",F152)),1,0)+IF(ISERROR(FIND(".",F152)),1,0)&gt;0,"Entry is not an email address","ok")))</f>
        <v>ok</v>
      </c>
      <c r="V152" s="69" t="str">
        <f>IF(COUNTA($C152:$P152)=0,"",IF(G152="D",IF(ISBLANK(H152),"ok","Entries should not be made in both columns"),IF(ISBLANK(G152),IF(ISBLANK(H152),"Empty cell","ok"),"Entry should be 'D'")))</f>
        <v>ok</v>
      </c>
      <c r="W152" s="69" t="str">
        <f>IF(COUNTA($C152:$P152)=0,"",IF(G152="D",IF(ISBLANK(H152),"ok","Entries should not be made in both columns"),IF(ISBLANK(G152),IF(ISBLANK(H152),"Empty cell","ok"),IF(ISBLANK(H152),"ok","Entries should not be made in both columns"))))</f>
        <v>ok</v>
      </c>
      <c r="X152" s="69" t="str">
        <f>IF(COUNTA($C152:$P152)=0,"",IF(ISBLANK($I152),"Empty cell","ok"))</f>
        <v>ok</v>
      </c>
      <c r="Y152" s="69" t="str">
        <f>IF(COUNTA($C152:$P152)=0,"",IF(ISBLANK($J152),"Empty cell","ok"))</f>
        <v>ok</v>
      </c>
      <c r="Z152" s="69" t="str">
        <f>IF(COUNTA($C152:$P152)=0,"",IF(ISBLANK($K152),"Empty cell","ok"))</f>
        <v>ok</v>
      </c>
      <c r="AA152" s="69" t="str">
        <f>IF(COUNTA($C152:$P152)=0,"",IF(ISBLANK($L152),"Empty cell","ok"))</f>
        <v>ok</v>
      </c>
      <c r="AB152" s="69" t="str">
        <f>IF(COUNTA($C152:$P152)=0,"",IF(C152="T",IF(ISBLANK($M152),"ok","No entry should be made"),IF(ISBLANK($M152),"Empty cell",IF(OR($M152="V",$M152="NV"),"ok","Entry should be one of 'V' or 'NV'"))))</f>
        <v>ok</v>
      </c>
      <c r="AC152" s="69" t="str">
        <f>IF(COUNTA($C152:$P152)=0,"",IF(C152="T",IF(ISBLANK($N152),"ok","No entry should be made"),IF(N152="D",IF(ISBLANK(O152),"ok","Entries should not be made in both columns"),IF(ISBLANK(N152),IF(ISBLANK(O152),"Empty cell","ok"),"Entry should be 'D'"))))</f>
        <v>ok</v>
      </c>
      <c r="AD152" s="69" t="str">
        <f>IF(COUNTA($C152:$P152)=0,"",IF(C152="T",IF(ISBLANK($O152),"ok","No entry should be made"),IF(N152="D",IF(ISBLANK(O152),"ok","Entries should not be made in both columns"),IF(ISBLANK(N152),IF(ISBLANK(O152),"Empty cell","ok"),IF(ISBLANK(O152),"ok","Entries should not be made in both columns")))))</f>
        <v>ok</v>
      </c>
      <c r="AE152" s="69" t="str">
        <f>IF(COUNTA($C152:$P152)=0,"",IF(C152="T",IF(ISBLANK($P152),"ok","No entry should be made"),IF(ISBLANK($P152),"Empty cell","ok")))</f>
        <v>ok</v>
      </c>
      <c r="AF152" s="5"/>
      <c r="AG152" s="10"/>
      <c r="AH152" s="10"/>
      <c r="AI152" s="10"/>
      <c r="AJ152" s="12" t="s">
        <v>5</v>
      </c>
      <c r="AK152" s="25"/>
      <c r="AL152" s="25"/>
      <c r="AM152" s="25"/>
    </row>
    <row r="153" spans="1:39" s="6" customFormat="1" ht="78" thickTop="1" thickBot="1" x14ac:dyDescent="0.25">
      <c r="A153" s="11">
        <v>12</v>
      </c>
      <c r="B153" s="45" t="str">
        <f>IF(COUNTIF(R153:AE153,"")=No_of_Columns,"",IF(COUNTIF(R153:AE153,"ok")=No_of_Columns,"ok","Incomplete"))</f>
        <v>ok</v>
      </c>
      <c r="C153" s="41" t="s">
        <v>352</v>
      </c>
      <c r="D153" s="75" t="s">
        <v>219</v>
      </c>
      <c r="E153" s="75" t="s">
        <v>220</v>
      </c>
      <c r="F153" s="88" t="s">
        <v>540</v>
      </c>
      <c r="G153" s="37"/>
      <c r="H153" s="35" t="s">
        <v>497</v>
      </c>
      <c r="I153" s="75" t="s">
        <v>369</v>
      </c>
      <c r="J153" s="75" t="s">
        <v>354</v>
      </c>
      <c r="K153" s="75" t="s">
        <v>537</v>
      </c>
      <c r="L153" s="36" t="s">
        <v>227</v>
      </c>
      <c r="M153" s="37" t="s">
        <v>384</v>
      </c>
      <c r="N153" s="37"/>
      <c r="O153" s="35" t="s">
        <v>498</v>
      </c>
      <c r="P153" s="48" t="s">
        <v>499</v>
      </c>
      <c r="Q153" s="62"/>
      <c r="R153" s="69" t="str">
        <f>IF(COUNTA($C153:$P153)=0,"",IF(ISBLANK($C153),"Empty cell",IF(OR($C153="I",$C153="R",$C153="T"),"ok","Entry should be one of 'I', 'R', or 'T'")))</f>
        <v>ok</v>
      </c>
      <c r="S153" s="69" t="str">
        <f>IF(COUNTA($C153:$P153)=0,"",IF(ISBLANK(D153),"Empty cell","ok"))</f>
        <v>ok</v>
      </c>
      <c r="T153" s="69" t="str">
        <f>IF(COUNTA($C153:$P153)=0,"",IF(ISBLANK(E153),"Empty cell","ok"))</f>
        <v>ok</v>
      </c>
      <c r="U153" s="69" t="str">
        <f>IF(COUNTA($C153:$P153)=0,"",IF(ISBLANK(F153),"Empty cell",IF(IF(ISERROR(FIND("@",F153)),1,0)+IF(ISERROR(FIND(".",F153)),1,0)&gt;0,"Entry is not an email address","ok")))</f>
        <v>ok</v>
      </c>
      <c r="V153" s="69" t="str">
        <f>IF(COUNTA($C153:$P153)=0,"",IF(G153="D",IF(ISBLANK(H153),"ok","Entries should not be made in both columns"),IF(ISBLANK(G153),IF(ISBLANK(H153),"Empty cell","ok"),"Entry should be 'D'")))</f>
        <v>ok</v>
      </c>
      <c r="W153" s="69" t="str">
        <f>IF(COUNTA($C153:$P153)=0,"",IF(G153="D",IF(ISBLANK(H153),"ok","Entries should not be made in both columns"),IF(ISBLANK(G153),IF(ISBLANK(H153),"Empty cell","ok"),IF(ISBLANK(H153),"ok","Entries should not be made in both columns"))))</f>
        <v>ok</v>
      </c>
      <c r="X153" s="69" t="str">
        <f>IF(COUNTA($C153:$P153)=0,"",IF(ISBLANK($I153),"Empty cell","ok"))</f>
        <v>ok</v>
      </c>
      <c r="Y153" s="69" t="str">
        <f>IF(COUNTA($C153:$P153)=0,"",IF(ISBLANK($J153),"Empty cell","ok"))</f>
        <v>ok</v>
      </c>
      <c r="Z153" s="69" t="str">
        <f>IF(COUNTA($C153:$P153)=0,"",IF(ISBLANK($K153),"Empty cell","ok"))</f>
        <v>ok</v>
      </c>
      <c r="AA153" s="69" t="str">
        <f>IF(COUNTA($C153:$P153)=0,"",IF(ISBLANK($L153),"Empty cell","ok"))</f>
        <v>ok</v>
      </c>
      <c r="AB153" s="69" t="str">
        <f>IF(COUNTA($C153:$P153)=0,"",IF(C153="T",IF(ISBLANK($M153),"ok","No entry should be made"),IF(ISBLANK($M153),"Empty cell",IF(OR($M153="V",$M153="NV"),"ok","Entry should be one of 'V' or 'NV'"))))</f>
        <v>ok</v>
      </c>
      <c r="AC153" s="69" t="str">
        <f>IF(COUNTA($C153:$P153)=0,"",IF(C153="T",IF(ISBLANK($N153),"ok","No entry should be made"),IF(N153="D",IF(ISBLANK(O153),"ok","Entries should not be made in both columns"),IF(ISBLANK(N153),IF(ISBLANK(O153),"Empty cell","ok"),"Entry should be 'D'"))))</f>
        <v>ok</v>
      </c>
      <c r="AD153" s="69" t="str">
        <f>IF(COUNTA($C153:$P153)=0,"",IF(C153="T",IF(ISBLANK($O153),"ok","No entry should be made"),IF(N153="D",IF(ISBLANK(O153),"ok","Entries should not be made in both columns"),IF(ISBLANK(N153),IF(ISBLANK(O153),"Empty cell","ok"),IF(ISBLANK(O153),"ok","Entries should not be made in both columns")))))</f>
        <v>ok</v>
      </c>
      <c r="AE153" s="69" t="str">
        <f>IF(COUNTA($C153:$P153)=0,"",IF(C153="T",IF(ISBLANK($P153),"ok","No entry should be made"),IF(ISBLANK($P153),"Empty cell","ok")))</f>
        <v>ok</v>
      </c>
      <c r="AF153" s="5"/>
      <c r="AG153" s="10"/>
      <c r="AH153" s="10"/>
      <c r="AI153" s="10"/>
      <c r="AJ153" s="12" t="s">
        <v>5</v>
      </c>
      <c r="AK153" s="25"/>
      <c r="AL153" s="25"/>
      <c r="AM153" s="25"/>
    </row>
    <row r="154" spans="1:39" s="6" customFormat="1" ht="78" thickTop="1" thickBot="1" x14ac:dyDescent="0.25">
      <c r="A154" s="11">
        <v>175</v>
      </c>
      <c r="B154" s="45" t="str">
        <f>IF(COUNTIF(R154:AE154,"")=No_of_Columns,"",IF(COUNTIF(R154:AE154,"ok")=No_of_Columns,"ok","Incomplete"))</f>
        <v>ok</v>
      </c>
      <c r="C154" s="41" t="s">
        <v>352</v>
      </c>
      <c r="D154" s="75" t="s">
        <v>219</v>
      </c>
      <c r="E154" s="75" t="s">
        <v>220</v>
      </c>
      <c r="F154" s="88" t="s">
        <v>540</v>
      </c>
      <c r="G154" s="37"/>
      <c r="H154" s="35" t="s">
        <v>497</v>
      </c>
      <c r="I154" s="75" t="s">
        <v>369</v>
      </c>
      <c r="J154" s="75" t="s">
        <v>354</v>
      </c>
      <c r="K154" s="75" t="s">
        <v>506</v>
      </c>
      <c r="L154" s="36" t="s">
        <v>222</v>
      </c>
      <c r="M154" s="37" t="s">
        <v>384</v>
      </c>
      <c r="N154" s="37"/>
      <c r="O154" s="35" t="s">
        <v>498</v>
      </c>
      <c r="P154" s="48" t="s">
        <v>499</v>
      </c>
      <c r="Q154" s="62"/>
      <c r="R154" s="69" t="str">
        <f>IF(COUNTA($C154:$P154)=0,"",IF(ISBLANK($C154),"Empty cell",IF(OR($C154="I",$C154="R",$C154="T"),"ok","Entry should be one of 'I', 'R', or 'T'")))</f>
        <v>ok</v>
      </c>
      <c r="S154" s="69" t="str">
        <f>IF(COUNTA($C154:$P154)=0,"",IF(ISBLANK(D154),"Empty cell","ok"))</f>
        <v>ok</v>
      </c>
      <c r="T154" s="69" t="str">
        <f>IF(COUNTA($C154:$P154)=0,"",IF(ISBLANK(E154),"Empty cell","ok"))</f>
        <v>ok</v>
      </c>
      <c r="U154" s="69" t="str">
        <f>IF(COUNTA($C154:$P154)=0,"",IF(ISBLANK(F154),"Empty cell",IF(IF(ISERROR(FIND("@",F154)),1,0)+IF(ISERROR(FIND(".",F154)),1,0)&gt;0,"Entry is not an email address","ok")))</f>
        <v>ok</v>
      </c>
      <c r="V154" s="69" t="str">
        <f>IF(COUNTA($C154:$P154)=0,"",IF(G154="D",IF(ISBLANK(H154),"ok","Entries should not be made in both columns"),IF(ISBLANK(G154),IF(ISBLANK(H154),"Empty cell","ok"),"Entry should be 'D'")))</f>
        <v>ok</v>
      </c>
      <c r="W154" s="69" t="str">
        <f>IF(COUNTA($C154:$P154)=0,"",IF(G154="D",IF(ISBLANK(H154),"ok","Entries should not be made in both columns"),IF(ISBLANK(G154),IF(ISBLANK(H154),"Empty cell","ok"),IF(ISBLANK(H154),"ok","Entries should not be made in both columns"))))</f>
        <v>ok</v>
      </c>
      <c r="X154" s="69" t="str">
        <f>IF(COUNTA($C154:$P154)=0,"",IF(ISBLANK($I154),"Empty cell","ok"))</f>
        <v>ok</v>
      </c>
      <c r="Y154" s="69" t="str">
        <f>IF(COUNTA($C154:$P154)=0,"",IF(ISBLANK($J154),"Empty cell","ok"))</f>
        <v>ok</v>
      </c>
      <c r="Z154" s="69" t="str">
        <f>IF(COUNTA($C154:$P154)=0,"",IF(ISBLANK($K154),"Empty cell","ok"))</f>
        <v>ok</v>
      </c>
      <c r="AA154" s="69" t="str">
        <f>IF(COUNTA($C154:$P154)=0,"",IF(ISBLANK($L154),"Empty cell","ok"))</f>
        <v>ok</v>
      </c>
      <c r="AB154" s="69" t="str">
        <f>IF(COUNTA($C154:$P154)=0,"",IF(C154="T",IF(ISBLANK($M154),"ok","No entry should be made"),IF(ISBLANK($M154),"Empty cell",IF(OR($M154="V",$M154="NV"),"ok","Entry should be one of 'V' or 'NV'"))))</f>
        <v>ok</v>
      </c>
      <c r="AC154" s="69" t="str">
        <f>IF(COUNTA($C154:$P154)=0,"",IF(C154="T",IF(ISBLANK($N154),"ok","No entry should be made"),IF(N154="D",IF(ISBLANK(O154),"ok","Entries should not be made in both columns"),IF(ISBLANK(N154),IF(ISBLANK(O154),"Empty cell","ok"),"Entry should be 'D'"))))</f>
        <v>ok</v>
      </c>
      <c r="AD154" s="69" t="str">
        <f>IF(COUNTA($C154:$P154)=0,"",IF(C154="T",IF(ISBLANK($O154),"ok","No entry should be made"),IF(N154="D",IF(ISBLANK(O154),"ok","Entries should not be made in both columns"),IF(ISBLANK(N154),IF(ISBLANK(O154),"Empty cell","ok"),IF(ISBLANK(O154),"ok","Entries should not be made in both columns")))))</f>
        <v>ok</v>
      </c>
      <c r="AE154" s="69" t="str">
        <f>IF(COUNTA($C154:$P154)=0,"",IF(C154="T",IF(ISBLANK($P154),"ok","No entry should be made"),IF(ISBLANK($P154),"Empty cell","ok")))</f>
        <v>ok</v>
      </c>
      <c r="AF154" s="5"/>
      <c r="AG154" s="10"/>
      <c r="AH154" s="10"/>
      <c r="AI154" s="10"/>
      <c r="AJ154" s="12" t="s">
        <v>5</v>
      </c>
      <c r="AK154" s="25"/>
      <c r="AL154" s="25"/>
      <c r="AM154" s="25"/>
    </row>
    <row r="155" spans="1:39" s="6" customFormat="1" ht="39.75" thickTop="1" thickBot="1" x14ac:dyDescent="0.25">
      <c r="A155" s="11">
        <v>177</v>
      </c>
      <c r="B155" s="45" t="str">
        <f>IF(COUNTIF(R155:AE155,"")=No_of_Columns,"",IF(COUNTIF(R155:AE155,"ok")=No_of_Columns,"ok","Incomplete"))</f>
        <v>ok</v>
      </c>
      <c r="C155" s="41" t="s">
        <v>352</v>
      </c>
      <c r="D155" s="75" t="s">
        <v>314</v>
      </c>
      <c r="E155" s="75" t="s">
        <v>315</v>
      </c>
      <c r="F155" s="75" t="s">
        <v>316</v>
      </c>
      <c r="G155" s="37"/>
      <c r="H155" s="35" t="s">
        <v>497</v>
      </c>
      <c r="I155" s="75" t="s">
        <v>380</v>
      </c>
      <c r="J155" s="75" t="s">
        <v>381</v>
      </c>
      <c r="K155" s="75" t="s">
        <v>477</v>
      </c>
      <c r="L155" s="36" t="s">
        <v>329</v>
      </c>
      <c r="M155" s="37" t="s">
        <v>385</v>
      </c>
      <c r="N155" s="37"/>
      <c r="O155" s="35" t="s">
        <v>498</v>
      </c>
      <c r="P155" s="48" t="s">
        <v>499</v>
      </c>
      <c r="Q155" s="62"/>
      <c r="R155" s="69" t="str">
        <f>IF(COUNTA($C155:$P155)=0,"",IF(ISBLANK($C155),"Empty cell",IF(OR($C155="I",$C155="R",$C155="T"),"ok","Entry should be one of 'I', 'R', or 'T'")))</f>
        <v>ok</v>
      </c>
      <c r="S155" s="69" t="str">
        <f>IF(COUNTA($C155:$P155)=0,"",IF(ISBLANK(D155),"Empty cell","ok"))</f>
        <v>ok</v>
      </c>
      <c r="T155" s="69" t="str">
        <f>IF(COUNTA($C155:$P155)=0,"",IF(ISBLANK(E155),"Empty cell","ok"))</f>
        <v>ok</v>
      </c>
      <c r="U155" s="69" t="str">
        <f>IF(COUNTA($C155:$P155)=0,"",IF(ISBLANK(F155),"Empty cell",IF(IF(ISERROR(FIND("@",F155)),1,0)+IF(ISERROR(FIND(".",F155)),1,0)&gt;0,"Entry is not an email address","ok")))</f>
        <v>ok</v>
      </c>
      <c r="V155" s="69" t="str">
        <f>IF(COUNTA($C155:$P155)=0,"",IF(G155="D",IF(ISBLANK(H155),"ok","Entries should not be made in both columns"),IF(ISBLANK(G155),IF(ISBLANK(H155),"Empty cell","ok"),"Entry should be 'D'")))</f>
        <v>ok</v>
      </c>
      <c r="W155" s="69" t="str">
        <f>IF(COUNTA($C155:$P155)=0,"",IF(G155="D",IF(ISBLANK(H155),"ok","Entries should not be made in both columns"),IF(ISBLANK(G155),IF(ISBLANK(H155),"Empty cell","ok"),IF(ISBLANK(H155),"ok","Entries should not be made in both columns"))))</f>
        <v>ok</v>
      </c>
      <c r="X155" s="69" t="str">
        <f>IF(COUNTA($C155:$P155)=0,"",IF(ISBLANK($I155),"Empty cell","ok"))</f>
        <v>ok</v>
      </c>
      <c r="Y155" s="69" t="str">
        <f>IF(COUNTA($C155:$P155)=0,"",IF(ISBLANK($J155),"Empty cell","ok"))</f>
        <v>ok</v>
      </c>
      <c r="Z155" s="69" t="str">
        <f>IF(COUNTA($C155:$P155)=0,"",IF(ISBLANK($K155),"Empty cell","ok"))</f>
        <v>ok</v>
      </c>
      <c r="AA155" s="69" t="str">
        <f>IF(COUNTA($C155:$P155)=0,"",IF(ISBLANK($L155),"Empty cell","ok"))</f>
        <v>ok</v>
      </c>
      <c r="AB155" s="69" t="str">
        <f>IF(COUNTA($C155:$P155)=0,"",IF(C155="T",IF(ISBLANK($M155),"ok","No entry should be made"),IF(ISBLANK($M155),"Empty cell",IF(OR($M155="V",$M155="NV"),"ok","Entry should be one of 'V' or 'NV'"))))</f>
        <v>ok</v>
      </c>
      <c r="AC155" s="69" t="str">
        <f>IF(COUNTA($C155:$P155)=0,"",IF(C155="T",IF(ISBLANK($N155),"ok","No entry should be made"),IF(N155="D",IF(ISBLANK(O155),"ok","Entries should not be made in both columns"),IF(ISBLANK(N155),IF(ISBLANK(O155),"Empty cell","ok"),"Entry should be 'D'"))))</f>
        <v>ok</v>
      </c>
      <c r="AD155" s="69" t="str">
        <f>IF(COUNTA($C155:$P155)=0,"",IF(C155="T",IF(ISBLANK($O155),"ok","No entry should be made"),IF(N155="D",IF(ISBLANK(O155),"ok","Entries should not be made in both columns"),IF(ISBLANK(N155),IF(ISBLANK(O155),"Empty cell","ok"),IF(ISBLANK(O155),"ok","Entries should not be made in both columns")))))</f>
        <v>ok</v>
      </c>
      <c r="AE155" s="69" t="str">
        <f>IF(COUNTA($C155:$P155)=0,"",IF(C155="T",IF(ISBLANK($P155),"ok","No entry should be made"),IF(ISBLANK($P155),"Empty cell","ok")))</f>
        <v>ok</v>
      </c>
      <c r="AF155" s="5"/>
      <c r="AG155" s="10"/>
      <c r="AH155" s="10"/>
      <c r="AI155" s="10"/>
      <c r="AJ155" s="12" t="s">
        <v>5</v>
      </c>
      <c r="AK155" s="25"/>
      <c r="AL155" s="25"/>
      <c r="AM155" s="25"/>
    </row>
    <row r="156" spans="1:39" s="6" customFormat="1" ht="39" thickTop="1" x14ac:dyDescent="0.2">
      <c r="A156" s="11">
        <v>179</v>
      </c>
      <c r="B156" s="45" t="str">
        <f>IF(COUNTIF(R156:AE156,"")=No_of_Columns,"",IF(COUNTIF(R156:AE156,"ok")=No_of_Columns,"ok","Incomplete"))</f>
        <v>ok</v>
      </c>
      <c r="C156" s="41" t="s">
        <v>352</v>
      </c>
      <c r="D156" s="75" t="s">
        <v>152</v>
      </c>
      <c r="E156" s="75" t="s">
        <v>153</v>
      </c>
      <c r="F156" s="100" t="s">
        <v>154</v>
      </c>
      <c r="G156" s="37"/>
      <c r="H156" s="35" t="s">
        <v>497</v>
      </c>
      <c r="I156" s="75" t="s">
        <v>380</v>
      </c>
      <c r="J156" s="75" t="s">
        <v>381</v>
      </c>
      <c r="K156" s="75" t="s">
        <v>478</v>
      </c>
      <c r="L156" s="36" t="s">
        <v>330</v>
      </c>
      <c r="M156" s="37" t="s">
        <v>385</v>
      </c>
      <c r="N156" s="37"/>
      <c r="O156" s="35" t="s">
        <v>498</v>
      </c>
      <c r="P156" s="48" t="s">
        <v>499</v>
      </c>
      <c r="Q156" s="62"/>
      <c r="R156" s="69" t="str">
        <f>IF(COUNTA($C156:$P156)=0,"",IF(ISBLANK($C156),"Empty cell",IF(OR($C156="I",$C156="R",$C156="T"),"ok","Entry should be one of 'I', 'R', or 'T'")))</f>
        <v>ok</v>
      </c>
      <c r="S156" s="69" t="str">
        <f>IF(COUNTA($C156:$P156)=0,"",IF(ISBLANK(D156),"Empty cell","ok"))</f>
        <v>ok</v>
      </c>
      <c r="T156" s="69" t="str">
        <f>IF(COUNTA($C156:$P156)=0,"",IF(ISBLANK(E156),"Empty cell","ok"))</f>
        <v>ok</v>
      </c>
      <c r="U156" s="69" t="str">
        <f>IF(COUNTA($C156:$P156)=0,"",IF(ISBLANK(F156),"Empty cell",IF(IF(ISERROR(FIND("@",F156)),1,0)+IF(ISERROR(FIND(".",F156)),1,0)&gt;0,"Entry is not an email address","ok")))</f>
        <v>ok</v>
      </c>
      <c r="V156" s="69" t="str">
        <f>IF(COUNTA($C156:$P156)=0,"",IF(G156="D",IF(ISBLANK(H156),"ok","Entries should not be made in both columns"),IF(ISBLANK(G156),IF(ISBLANK(H156),"Empty cell","ok"),"Entry should be 'D'")))</f>
        <v>ok</v>
      </c>
      <c r="W156" s="69" t="str">
        <f>IF(COUNTA($C156:$P156)=0,"",IF(G156="D",IF(ISBLANK(H156),"ok","Entries should not be made in both columns"),IF(ISBLANK(G156),IF(ISBLANK(H156),"Empty cell","ok"),IF(ISBLANK(H156),"ok","Entries should not be made in both columns"))))</f>
        <v>ok</v>
      </c>
      <c r="X156" s="69" t="str">
        <f>IF(COUNTA($C156:$P156)=0,"",IF(ISBLANK($I156),"Empty cell","ok"))</f>
        <v>ok</v>
      </c>
      <c r="Y156" s="69" t="str">
        <f>IF(COUNTA($C156:$P156)=0,"",IF(ISBLANK($J156),"Empty cell","ok"))</f>
        <v>ok</v>
      </c>
      <c r="Z156" s="69" t="str">
        <f>IF(COUNTA($C156:$P156)=0,"",IF(ISBLANK($K156),"Empty cell","ok"))</f>
        <v>ok</v>
      </c>
      <c r="AA156" s="69" t="str">
        <f>IF(COUNTA($C156:$P156)=0,"",IF(ISBLANK($L156),"Empty cell","ok"))</f>
        <v>ok</v>
      </c>
      <c r="AB156" s="69" t="str">
        <f>IF(COUNTA($C156:$P156)=0,"",IF(C156="T",IF(ISBLANK($M156),"ok","No entry should be made"),IF(ISBLANK($M156),"Empty cell",IF(OR($M156="V",$M156="NV"),"ok","Entry should be one of 'V' or 'NV'"))))</f>
        <v>ok</v>
      </c>
      <c r="AC156" s="69" t="str">
        <f>IF(COUNTA($C156:$P156)=0,"",IF(C156="T",IF(ISBLANK($N156),"ok","No entry should be made"),IF(N156="D",IF(ISBLANK(O156),"ok","Entries should not be made in both columns"),IF(ISBLANK(N156),IF(ISBLANK(O156),"Empty cell","ok"),"Entry should be 'D'"))))</f>
        <v>ok</v>
      </c>
      <c r="AD156" s="69" t="str">
        <f>IF(COUNTA($C156:$P156)=0,"",IF(C156="T",IF(ISBLANK($O156),"ok","No entry should be made"),IF(N156="D",IF(ISBLANK(O156),"ok","Entries should not be made in both columns"),IF(ISBLANK(N156),IF(ISBLANK(O156),"Empty cell","ok"),IF(ISBLANK(O156),"ok","Entries should not be made in both columns")))))</f>
        <v>ok</v>
      </c>
      <c r="AE156" s="69" t="str">
        <f>IF(COUNTA($C156:$P156)=0,"",IF(C156="T",IF(ISBLANK($P156),"ok","No entry should be made"),IF(ISBLANK($P156),"Empty cell","ok")))</f>
        <v>ok</v>
      </c>
      <c r="AF156" s="5"/>
      <c r="AG156" s="10"/>
      <c r="AH156" s="10"/>
      <c r="AI156" s="10"/>
      <c r="AJ156" s="12" t="s">
        <v>5</v>
      </c>
      <c r="AK156" s="25"/>
      <c r="AL156" s="25"/>
      <c r="AM156" s="25"/>
    </row>
    <row r="157" spans="1:39" s="6" customFormat="1" ht="51.75" thickBot="1" x14ac:dyDescent="0.25">
      <c r="A157" s="11">
        <v>180</v>
      </c>
      <c r="B157" s="45" t="str">
        <f>IF(COUNTIF(R157:AE157,"")=No_of_Columns,"",IF(COUNTIF(R157:AE157,"ok")=No_of_Columns,"ok","Incomplete"))</f>
        <v>ok</v>
      </c>
      <c r="C157" s="41" t="s">
        <v>352</v>
      </c>
      <c r="D157" s="75" t="s">
        <v>138</v>
      </c>
      <c r="E157" s="75" t="s">
        <v>139</v>
      </c>
      <c r="F157" s="98" t="s">
        <v>140</v>
      </c>
      <c r="G157" s="37"/>
      <c r="H157" s="37" t="s">
        <v>497</v>
      </c>
      <c r="I157" s="75" t="s">
        <v>356</v>
      </c>
      <c r="J157" s="75" t="s">
        <v>354</v>
      </c>
      <c r="K157" s="75" t="s">
        <v>395</v>
      </c>
      <c r="L157" s="36" t="s">
        <v>158</v>
      </c>
      <c r="M157" s="37" t="s">
        <v>384</v>
      </c>
      <c r="N157" s="37"/>
      <c r="O157" s="37" t="s">
        <v>498</v>
      </c>
      <c r="P157" s="49" t="s">
        <v>499</v>
      </c>
      <c r="Q157" s="62"/>
      <c r="R157" s="69" t="str">
        <f>IF(COUNTA($C157:$P157)=0,"",IF(ISBLANK($C157),"Empty cell",IF(OR($C157="I",$C157="R",$C157="T"),"ok","Entry should be one of 'I', 'R', or 'T'")))</f>
        <v>ok</v>
      </c>
      <c r="S157" s="69" t="str">
        <f>IF(COUNTA($C157:$P157)=0,"",IF(ISBLANK(D157),"Empty cell","ok"))</f>
        <v>ok</v>
      </c>
      <c r="T157" s="69" t="str">
        <f>IF(COUNTA($C157:$P157)=0,"",IF(ISBLANK(E157),"Empty cell","ok"))</f>
        <v>ok</v>
      </c>
      <c r="U157" s="69" t="str">
        <f>IF(COUNTA($C157:$P157)=0,"",IF(ISBLANK(F157),"Empty cell",IF(IF(ISERROR(FIND("@",F157)),1,0)+IF(ISERROR(FIND(".",F157)),1,0)&gt;0,"Entry is not an email address","ok")))</f>
        <v>ok</v>
      </c>
      <c r="V157" s="69" t="str">
        <f>IF(COUNTA($C157:$P157)=0,"",IF(G157="D",IF(ISBLANK(H157),"ok","Entries should not be made in both columns"),IF(ISBLANK(G157),IF(ISBLANK(H157),"Empty cell","ok"),"Entry should be 'D'")))</f>
        <v>ok</v>
      </c>
      <c r="W157" s="69" t="str">
        <f>IF(COUNTA($C157:$P157)=0,"",IF(G157="D",IF(ISBLANK(H157),"ok","Entries should not be made in both columns"),IF(ISBLANK(G157),IF(ISBLANK(H157),"Empty cell","ok"),IF(ISBLANK(H157),"ok","Entries should not be made in both columns"))))</f>
        <v>ok</v>
      </c>
      <c r="X157" s="69" t="str">
        <f>IF(COUNTA($C157:$P157)=0,"",IF(ISBLANK($I157),"Empty cell","ok"))</f>
        <v>ok</v>
      </c>
      <c r="Y157" s="69" t="str">
        <f>IF(COUNTA($C157:$P157)=0,"",IF(ISBLANK($J157),"Empty cell","ok"))</f>
        <v>ok</v>
      </c>
      <c r="Z157" s="69" t="str">
        <f>IF(COUNTA($C157:$P157)=0,"",IF(ISBLANK($K157),"Empty cell","ok"))</f>
        <v>ok</v>
      </c>
      <c r="AA157" s="69" t="str">
        <f>IF(COUNTA($C157:$P157)=0,"",IF(ISBLANK($L157),"Empty cell","ok"))</f>
        <v>ok</v>
      </c>
      <c r="AB157" s="69" t="str">
        <f>IF(COUNTA($C157:$P157)=0,"",IF(C157="T",IF(ISBLANK($M157),"ok","No entry should be made"),IF(ISBLANK($M157),"Empty cell",IF(OR($M157="V",$M157="NV"),"ok","Entry should be one of 'V' or 'NV'"))))</f>
        <v>ok</v>
      </c>
      <c r="AC157" s="69" t="str">
        <f>IF(COUNTA($C157:$P157)=0,"",IF(C157="T",IF(ISBLANK($N157),"ok","No entry should be made"),IF(N157="D",IF(ISBLANK(O157),"ok","Entries should not be made in both columns"),IF(ISBLANK(N157),IF(ISBLANK(O157),"Empty cell","ok"),"Entry should be 'D'"))))</f>
        <v>ok</v>
      </c>
      <c r="AD157" s="69" t="str">
        <f>IF(COUNTA($C157:$P157)=0,"",IF(C157="T",IF(ISBLANK($O157),"ok","No entry should be made"),IF(N157="D",IF(ISBLANK(O157),"ok","Entries should not be made in both columns"),IF(ISBLANK(N157),IF(ISBLANK(O157),"Empty cell","ok"),IF(ISBLANK(O157),"ok","Entries should not be made in both columns")))))</f>
        <v>ok</v>
      </c>
      <c r="AE157" s="69" t="str">
        <f>IF(COUNTA($C157:$P157)=0,"",IF(C157="T",IF(ISBLANK($P157),"ok","No entry should be made"),IF(ISBLANK($P157),"Empty cell","ok")))</f>
        <v>ok</v>
      </c>
      <c r="AF157" s="5"/>
      <c r="AG157" s="10"/>
      <c r="AH157" s="10"/>
      <c r="AI157" s="10"/>
      <c r="AJ157" s="12" t="s">
        <v>5</v>
      </c>
      <c r="AK157" s="25"/>
      <c r="AL157" s="25"/>
      <c r="AM157" s="25"/>
    </row>
    <row r="158" spans="1:39" s="6" customFormat="1" ht="39" thickBot="1" x14ac:dyDescent="0.25">
      <c r="A158" s="11">
        <v>181</v>
      </c>
      <c r="B158" s="45" t="str">
        <f>IF(COUNTIF(R158:AE158,"")=No_of_Columns,"",IF(COUNTIF(R158:AE158,"ok")=No_of_Columns,"ok","Incomplete"))</f>
        <v>ok</v>
      </c>
      <c r="C158" s="41" t="s">
        <v>352</v>
      </c>
      <c r="D158" s="140" t="s">
        <v>138</v>
      </c>
      <c r="E158" s="140" t="s">
        <v>139</v>
      </c>
      <c r="F158" s="140" t="s">
        <v>140</v>
      </c>
      <c r="G158" s="141"/>
      <c r="H158" s="141" t="s">
        <v>497</v>
      </c>
      <c r="I158" s="140" t="s">
        <v>355</v>
      </c>
      <c r="J158" s="140" t="s">
        <v>354</v>
      </c>
      <c r="K158" s="140" t="s">
        <v>388</v>
      </c>
      <c r="L158" s="142" t="s">
        <v>536</v>
      </c>
      <c r="M158" s="141" t="s">
        <v>385</v>
      </c>
      <c r="N158" s="37"/>
      <c r="O158" s="37" t="s">
        <v>498</v>
      </c>
      <c r="P158" s="49" t="s">
        <v>499</v>
      </c>
      <c r="Q158" s="62"/>
      <c r="R158" s="69" t="str">
        <f>IF(COUNTA($C158:$P158)=0,"",IF(ISBLANK($C158),"Empty cell",IF(OR($C158="I",$C158="R",$C158="T"),"ok","Entry should be one of 'I', 'R', or 'T'")))</f>
        <v>ok</v>
      </c>
      <c r="S158" s="69" t="str">
        <f>IF(COUNTA($C158:$P158)=0,"",IF(ISBLANK(D158),"Empty cell","ok"))</f>
        <v>ok</v>
      </c>
      <c r="T158" s="69" t="str">
        <f>IF(COUNTA($C158:$P158)=0,"",IF(ISBLANK(E158),"Empty cell","ok"))</f>
        <v>ok</v>
      </c>
      <c r="U158" s="69" t="str">
        <f>IF(COUNTA($C158:$P158)=0,"",IF(ISBLANK(F158),"Empty cell",IF(IF(ISERROR(FIND("@",F158)),1,0)+IF(ISERROR(FIND(".",F158)),1,0)&gt;0,"Entry is not an email address","ok")))</f>
        <v>ok</v>
      </c>
      <c r="V158" s="69" t="str">
        <f>IF(COUNTA($C158:$P158)=0,"",IF(G158="D",IF(ISBLANK(H158),"ok","Entries should not be made in both columns"),IF(ISBLANK(G158),IF(ISBLANK(H158),"Empty cell","ok"),"Entry should be 'D'")))</f>
        <v>ok</v>
      </c>
      <c r="W158" s="69" t="str">
        <f>IF(COUNTA($C158:$P158)=0,"",IF(G158="D",IF(ISBLANK(H158),"ok","Entries should not be made in both columns"),IF(ISBLANK(G158),IF(ISBLANK(H158),"Empty cell","ok"),IF(ISBLANK(H158),"ok","Entries should not be made in both columns"))))</f>
        <v>ok</v>
      </c>
      <c r="X158" s="69" t="str">
        <f>IF(COUNTA($C158:$P158)=0,"",IF(ISBLANK($I158),"Empty cell","ok"))</f>
        <v>ok</v>
      </c>
      <c r="Y158" s="69" t="str">
        <f>IF(COUNTA($C158:$P158)=0,"",IF(ISBLANK($J158),"Empty cell","ok"))</f>
        <v>ok</v>
      </c>
      <c r="Z158" s="69" t="str">
        <f>IF(COUNTA($C158:$P158)=0,"",IF(ISBLANK($K158),"Empty cell","ok"))</f>
        <v>ok</v>
      </c>
      <c r="AA158" s="69" t="str">
        <f>IF(COUNTA($C158:$P158)=0,"",IF(ISBLANK($L158),"Empty cell","ok"))</f>
        <v>ok</v>
      </c>
      <c r="AB158" s="69" t="str">
        <f>IF(COUNTA($C158:$P158)=0,"",IF(C158="T",IF(ISBLANK($M158),"ok","No entry should be made"),IF(ISBLANK($M158),"Empty cell",IF(OR($M158="V",$M158="NV"),"ok","Entry should be one of 'V' or 'NV'"))))</f>
        <v>ok</v>
      </c>
      <c r="AC158" s="69" t="str">
        <f>IF(COUNTA($C158:$P158)=0,"",IF(C158="T",IF(ISBLANK($N158),"ok","No entry should be made"),IF(N158="D",IF(ISBLANK(O158),"ok","Entries should not be made in both columns"),IF(ISBLANK(N158),IF(ISBLANK(O158),"Empty cell","ok"),"Entry should be 'D'"))))</f>
        <v>ok</v>
      </c>
      <c r="AD158" s="69" t="str">
        <f>IF(COUNTA($C158:$P158)=0,"",IF(C158="T",IF(ISBLANK($O158),"ok","No entry should be made"),IF(N158="D",IF(ISBLANK(O158),"ok","Entries should not be made in both columns"),IF(ISBLANK(N158),IF(ISBLANK(O158),"Empty cell","ok"),IF(ISBLANK(O158),"ok","Entries should not be made in both columns")))))</f>
        <v>ok</v>
      </c>
      <c r="AE158" s="69" t="str">
        <f>IF(COUNTA($C158:$P158)=0,"",IF(C158="T",IF(ISBLANK($P158),"ok","No entry should be made"),IF(ISBLANK($P158),"Empty cell","ok")))</f>
        <v>ok</v>
      </c>
      <c r="AF158" s="5"/>
      <c r="AG158" s="10"/>
      <c r="AH158" s="10"/>
      <c r="AI158" s="10"/>
      <c r="AJ158" s="12" t="s">
        <v>5</v>
      </c>
      <c r="AK158" s="25"/>
      <c r="AL158" s="25"/>
      <c r="AM158" s="25"/>
    </row>
    <row r="159" spans="1:39" s="6" customFormat="1" ht="25.5" x14ac:dyDescent="0.2">
      <c r="A159" s="11">
        <v>183</v>
      </c>
      <c r="B159" s="45" t="str">
        <f t="shared" ref="B158:B217" si="0">IF(COUNTIF(R159:AE159,"")=No_of_Columns,"",IF(COUNTIF(R159:AE159,"ok")=No_of_Columns,"ok","Incomplete"))</f>
        <v/>
      </c>
      <c r="C159" s="41"/>
      <c r="D159" s="75"/>
      <c r="E159" s="75"/>
      <c r="F159" s="75"/>
      <c r="G159" s="37"/>
      <c r="H159" s="37"/>
      <c r="I159" s="75"/>
      <c r="J159" s="75"/>
      <c r="K159" s="75"/>
      <c r="L159" s="36"/>
      <c r="M159" s="37"/>
      <c r="N159" s="37"/>
      <c r="O159" s="37"/>
      <c r="P159" s="49"/>
      <c r="Q159" s="62"/>
      <c r="R159" s="69" t="str">
        <f t="shared" ref="R123:R179" si="1">IF(COUNTA($C159:$P159)=0,"",IF(ISBLANK($C159),"Empty cell",IF(OR($C159="I",$C159="R",$C159="T"),"ok","Entry should be one of 'I', 'R', or 'T'")))</f>
        <v/>
      </c>
      <c r="S159" s="69" t="str">
        <f t="shared" ref="S123:S179" si="2">IF(COUNTA($C159:$P159)=0,"",IF(ISBLANK(D159),"Empty cell","ok"))</f>
        <v/>
      </c>
      <c r="T159" s="69" t="str">
        <f t="shared" ref="T123:T179" si="3">IF(COUNTA($C159:$P159)=0,"",IF(ISBLANK(E159),"Empty cell","ok"))</f>
        <v/>
      </c>
      <c r="U159" s="69" t="str">
        <f t="shared" ref="U123:U179" si="4">IF(COUNTA($C159:$P159)=0,"",IF(ISBLANK(F159),"Empty cell",IF(IF(ISERROR(FIND("@",F159)),1,0)+IF(ISERROR(FIND(".",F159)),1,0)&gt;0,"Entry is not an email address","ok")))</f>
        <v/>
      </c>
      <c r="V159" s="69" t="str">
        <f t="shared" ref="V123:V179" si="5">IF(COUNTA($C159:$P159)=0,"",IF(G159="D",IF(ISBLANK(H159),"ok","Entries should not be made in both columns"),IF(ISBLANK(G159),IF(ISBLANK(H159),"Empty cell","ok"),"Entry should be 'D'")))</f>
        <v/>
      </c>
      <c r="W159" s="69" t="str">
        <f t="shared" ref="W123:W179" si="6">IF(COUNTA($C159:$P159)=0,"",IF(G159="D",IF(ISBLANK(H159),"ok","Entries should not be made in both columns"),IF(ISBLANK(G159),IF(ISBLANK(H159),"Empty cell","ok"),IF(ISBLANK(H159),"ok","Entries should not be made in both columns"))))</f>
        <v/>
      </c>
      <c r="X159" s="69" t="str">
        <f t="shared" ref="X123:X179" si="7">IF(COUNTA($C159:$P159)=0,"",IF(ISBLANK($I159),"Empty cell","ok"))</f>
        <v/>
      </c>
      <c r="Y159" s="69" t="str">
        <f t="shared" ref="Y123:Y179" si="8">IF(COUNTA($C159:$P159)=0,"",IF(ISBLANK($J159),"Empty cell","ok"))</f>
        <v/>
      </c>
      <c r="Z159" s="69" t="str">
        <f t="shared" ref="Z151:Z226" si="9">IF(COUNTA($C159:$P159)=0,"",IF(ISBLANK($K159),"Empty cell","ok"))</f>
        <v/>
      </c>
      <c r="AA159" s="69" t="str">
        <f t="shared" ref="AA151:AA226" si="10">IF(COUNTA($C159:$P159)=0,"",IF(ISBLANK($L159),"Empty cell","ok"))</f>
        <v/>
      </c>
      <c r="AB159" s="69" t="str">
        <f t="shared" ref="AB123:AB179" si="11">IF(COUNTA($C159:$P159)=0,"",IF(C159="T",IF(ISBLANK($M159),"ok","No entry should be made"),IF(ISBLANK($M159),"Empty cell",IF(OR($M159="V",$M159="NV"),"ok","Entry should be one of 'V' or 'NV'"))))</f>
        <v/>
      </c>
      <c r="AC159" s="69" t="str">
        <f t="shared" ref="AC123:AC179" si="12">IF(COUNTA($C159:$P159)=0,"",IF(C159="T",IF(ISBLANK($N159),"ok","No entry should be made"),IF(N159="D",IF(ISBLANK(O159),"ok","Entries should not be made in both columns"),IF(ISBLANK(N159),IF(ISBLANK(O159),"Empty cell","ok"),"Entry should be 'D'"))))</f>
        <v/>
      </c>
      <c r="AD159" s="69" t="str">
        <f t="shared" ref="AD123:AD179" si="13">IF(COUNTA($C159:$P159)=0,"",IF(C159="T",IF(ISBLANK($O159),"ok","No entry should be made"),IF(N159="D",IF(ISBLANK(O159),"ok","Entries should not be made in both columns"),IF(ISBLANK(N159),IF(ISBLANK(O159),"Empty cell","ok"),IF(ISBLANK(O159),"ok","Entries should not be made in both columns")))))</f>
        <v/>
      </c>
      <c r="AE159" s="69" t="str">
        <f t="shared" ref="AE123:AE179" si="14">IF(COUNTA($C159:$P159)=0,"",IF(C159="T",IF(ISBLANK($P159),"ok","No entry should be made"),IF(ISBLANK($P159),"Empty cell","ok")))</f>
        <v/>
      </c>
      <c r="AF159" s="5"/>
      <c r="AG159" s="10"/>
      <c r="AH159" s="10"/>
      <c r="AI159" s="10"/>
      <c r="AJ159" s="12" t="s">
        <v>5</v>
      </c>
      <c r="AK159" s="25"/>
      <c r="AL159" s="25"/>
      <c r="AM159" s="25"/>
    </row>
    <row r="160" spans="1:39" s="6" customFormat="1" ht="25.5" x14ac:dyDescent="0.2">
      <c r="A160" s="11">
        <v>184</v>
      </c>
      <c r="B160" s="45" t="str">
        <f t="shared" si="0"/>
        <v/>
      </c>
      <c r="C160" s="41"/>
      <c r="D160" s="75"/>
      <c r="E160" s="75"/>
      <c r="F160" s="75"/>
      <c r="G160" s="37"/>
      <c r="H160" s="37"/>
      <c r="I160" s="75"/>
      <c r="J160" s="75"/>
      <c r="K160" s="75"/>
      <c r="L160" s="36"/>
      <c r="M160" s="37"/>
      <c r="N160" s="37"/>
      <c r="O160" s="37"/>
      <c r="P160" s="49"/>
      <c r="Q160" s="62"/>
      <c r="R160" s="69" t="str">
        <f t="shared" si="1"/>
        <v/>
      </c>
      <c r="S160" s="69" t="str">
        <f t="shared" si="2"/>
        <v/>
      </c>
      <c r="T160" s="69" t="str">
        <f t="shared" si="3"/>
        <v/>
      </c>
      <c r="U160" s="69" t="str">
        <f t="shared" si="4"/>
        <v/>
      </c>
      <c r="V160" s="69" t="str">
        <f t="shared" si="5"/>
        <v/>
      </c>
      <c r="W160" s="69" t="str">
        <f t="shared" si="6"/>
        <v/>
      </c>
      <c r="X160" s="69" t="str">
        <f t="shared" si="7"/>
        <v/>
      </c>
      <c r="Y160" s="69" t="str">
        <f t="shared" si="8"/>
        <v/>
      </c>
      <c r="Z160" s="69" t="str">
        <f t="shared" si="9"/>
        <v/>
      </c>
      <c r="AA160" s="69" t="str">
        <f t="shared" si="10"/>
        <v/>
      </c>
      <c r="AB160" s="69" t="str">
        <f t="shared" si="11"/>
        <v/>
      </c>
      <c r="AC160" s="69" t="str">
        <f t="shared" si="12"/>
        <v/>
      </c>
      <c r="AD160" s="69" t="str">
        <f t="shared" si="13"/>
        <v/>
      </c>
      <c r="AE160" s="69" t="str">
        <f t="shared" si="14"/>
        <v/>
      </c>
      <c r="AF160" s="5"/>
      <c r="AG160" s="10"/>
      <c r="AH160" s="10"/>
      <c r="AI160" s="10"/>
      <c r="AJ160" s="12" t="s">
        <v>5</v>
      </c>
      <c r="AK160" s="25"/>
      <c r="AL160" s="25"/>
      <c r="AM160" s="25"/>
    </row>
    <row r="161" spans="1:39" s="6" customFormat="1" ht="25.5" x14ac:dyDescent="0.2">
      <c r="A161" s="11">
        <v>185</v>
      </c>
      <c r="B161" s="45" t="str">
        <f t="shared" si="0"/>
        <v/>
      </c>
      <c r="C161" s="41"/>
      <c r="D161" s="75"/>
      <c r="E161" s="75"/>
      <c r="F161" s="75"/>
      <c r="G161" s="37"/>
      <c r="H161" s="37"/>
      <c r="I161" s="75"/>
      <c r="J161" s="75"/>
      <c r="K161" s="75"/>
      <c r="L161" s="36"/>
      <c r="M161" s="37"/>
      <c r="N161" s="37"/>
      <c r="O161" s="37"/>
      <c r="P161" s="49"/>
      <c r="Q161" s="62"/>
      <c r="R161" s="69" t="str">
        <f t="shared" si="1"/>
        <v/>
      </c>
      <c r="S161" s="69" t="str">
        <f t="shared" si="2"/>
        <v/>
      </c>
      <c r="T161" s="69" t="str">
        <f t="shared" si="3"/>
        <v/>
      </c>
      <c r="U161" s="69" t="str">
        <f t="shared" si="4"/>
        <v/>
      </c>
      <c r="V161" s="69" t="str">
        <f t="shared" si="5"/>
        <v/>
      </c>
      <c r="W161" s="69" t="str">
        <f t="shared" si="6"/>
        <v/>
      </c>
      <c r="X161" s="69" t="str">
        <f t="shared" si="7"/>
        <v/>
      </c>
      <c r="Y161" s="69" t="str">
        <f t="shared" si="8"/>
        <v/>
      </c>
      <c r="Z161" s="69" t="str">
        <f t="shared" si="9"/>
        <v/>
      </c>
      <c r="AA161" s="69" t="str">
        <f t="shared" si="10"/>
        <v/>
      </c>
      <c r="AB161" s="69" t="str">
        <f t="shared" si="11"/>
        <v/>
      </c>
      <c r="AC161" s="69" t="str">
        <f t="shared" si="12"/>
        <v/>
      </c>
      <c r="AD161" s="69" t="str">
        <f t="shared" si="13"/>
        <v/>
      </c>
      <c r="AE161" s="69" t="str">
        <f t="shared" si="14"/>
        <v/>
      </c>
      <c r="AF161" s="5"/>
      <c r="AG161" s="10"/>
      <c r="AH161" s="10"/>
      <c r="AI161" s="10"/>
      <c r="AJ161" s="12" t="s">
        <v>5</v>
      </c>
      <c r="AK161" s="25"/>
      <c r="AL161" s="25"/>
      <c r="AM161" s="25"/>
    </row>
    <row r="162" spans="1:39" s="6" customFormat="1" ht="25.5" x14ac:dyDescent="0.2">
      <c r="A162" s="11">
        <v>186</v>
      </c>
      <c r="B162" s="45" t="str">
        <f t="shared" si="0"/>
        <v/>
      </c>
      <c r="C162" s="41"/>
      <c r="D162" s="75"/>
      <c r="E162" s="75"/>
      <c r="F162" s="75"/>
      <c r="G162" s="37"/>
      <c r="H162" s="37"/>
      <c r="I162" s="75"/>
      <c r="J162" s="75"/>
      <c r="K162" s="75"/>
      <c r="L162" s="36"/>
      <c r="M162" s="37"/>
      <c r="N162" s="37"/>
      <c r="O162" s="37"/>
      <c r="P162" s="49"/>
      <c r="Q162" s="62"/>
      <c r="R162" s="69" t="str">
        <f t="shared" si="1"/>
        <v/>
      </c>
      <c r="S162" s="69" t="str">
        <f t="shared" si="2"/>
        <v/>
      </c>
      <c r="T162" s="69" t="str">
        <f t="shared" si="3"/>
        <v/>
      </c>
      <c r="U162" s="69" t="str">
        <f t="shared" si="4"/>
        <v/>
      </c>
      <c r="V162" s="69" t="str">
        <f t="shared" si="5"/>
        <v/>
      </c>
      <c r="W162" s="69" t="str">
        <f t="shared" si="6"/>
        <v/>
      </c>
      <c r="X162" s="69" t="str">
        <f t="shared" si="7"/>
        <v/>
      </c>
      <c r="Y162" s="69" t="str">
        <f t="shared" si="8"/>
        <v/>
      </c>
      <c r="Z162" s="69" t="str">
        <f t="shared" si="9"/>
        <v/>
      </c>
      <c r="AA162" s="69" t="str">
        <f t="shared" si="10"/>
        <v/>
      </c>
      <c r="AB162" s="69" t="str">
        <f t="shared" si="11"/>
        <v/>
      </c>
      <c r="AC162" s="69" t="str">
        <f t="shared" si="12"/>
        <v/>
      </c>
      <c r="AD162" s="69" t="str">
        <f t="shared" si="13"/>
        <v/>
      </c>
      <c r="AE162" s="69" t="str">
        <f t="shared" si="14"/>
        <v/>
      </c>
      <c r="AF162" s="5"/>
      <c r="AG162" s="10"/>
      <c r="AH162" s="10"/>
      <c r="AI162" s="10"/>
      <c r="AJ162" s="12" t="s">
        <v>5</v>
      </c>
      <c r="AK162" s="25"/>
      <c r="AL162" s="25"/>
      <c r="AM162" s="25"/>
    </row>
    <row r="163" spans="1:39" s="6" customFormat="1" ht="25.5" x14ac:dyDescent="0.2">
      <c r="A163" s="11">
        <v>187</v>
      </c>
      <c r="B163" s="45" t="str">
        <f t="shared" si="0"/>
        <v/>
      </c>
      <c r="C163" s="41"/>
      <c r="D163" s="75"/>
      <c r="E163" s="75"/>
      <c r="F163" s="75"/>
      <c r="G163" s="37"/>
      <c r="H163" s="37"/>
      <c r="I163" s="75"/>
      <c r="J163" s="75"/>
      <c r="K163" s="75"/>
      <c r="L163" s="36"/>
      <c r="M163" s="37"/>
      <c r="N163" s="37"/>
      <c r="O163" s="37"/>
      <c r="P163" s="49"/>
      <c r="Q163" s="62"/>
      <c r="R163" s="69" t="str">
        <f t="shared" si="1"/>
        <v/>
      </c>
      <c r="S163" s="69" t="str">
        <f t="shared" si="2"/>
        <v/>
      </c>
      <c r="T163" s="69" t="str">
        <f t="shared" si="3"/>
        <v/>
      </c>
      <c r="U163" s="69" t="str">
        <f t="shared" si="4"/>
        <v/>
      </c>
      <c r="V163" s="69" t="str">
        <f t="shared" si="5"/>
        <v/>
      </c>
      <c r="W163" s="69" t="str">
        <f t="shared" si="6"/>
        <v/>
      </c>
      <c r="X163" s="69" t="str">
        <f t="shared" si="7"/>
        <v/>
      </c>
      <c r="Y163" s="69" t="str">
        <f t="shared" si="8"/>
        <v/>
      </c>
      <c r="Z163" s="69" t="str">
        <f t="shared" si="9"/>
        <v/>
      </c>
      <c r="AA163" s="69" t="str">
        <f t="shared" si="10"/>
        <v/>
      </c>
      <c r="AB163" s="69" t="str">
        <f t="shared" si="11"/>
        <v/>
      </c>
      <c r="AC163" s="69" t="str">
        <f t="shared" si="12"/>
        <v/>
      </c>
      <c r="AD163" s="69" t="str">
        <f t="shared" si="13"/>
        <v/>
      </c>
      <c r="AE163" s="69" t="str">
        <f t="shared" si="14"/>
        <v/>
      </c>
      <c r="AF163" s="5"/>
      <c r="AG163" s="10"/>
      <c r="AH163" s="10"/>
      <c r="AI163" s="10"/>
      <c r="AJ163" s="12" t="s">
        <v>5</v>
      </c>
      <c r="AK163" s="25"/>
      <c r="AL163" s="25"/>
      <c r="AM163" s="25"/>
    </row>
    <row r="164" spans="1:39" s="6" customFormat="1" ht="25.5" x14ac:dyDescent="0.2">
      <c r="A164" s="11">
        <v>188</v>
      </c>
      <c r="B164" s="45" t="str">
        <f t="shared" si="0"/>
        <v/>
      </c>
      <c r="C164" s="41"/>
      <c r="D164" s="75"/>
      <c r="E164" s="75"/>
      <c r="F164" s="75"/>
      <c r="G164" s="37"/>
      <c r="H164" s="37"/>
      <c r="I164" s="75"/>
      <c r="J164" s="75"/>
      <c r="K164" s="75"/>
      <c r="L164" s="36"/>
      <c r="M164" s="37"/>
      <c r="N164" s="37"/>
      <c r="O164" s="37"/>
      <c r="P164" s="49"/>
      <c r="Q164" s="62"/>
      <c r="R164" s="69" t="str">
        <f t="shared" si="1"/>
        <v/>
      </c>
      <c r="S164" s="69" t="str">
        <f t="shared" si="2"/>
        <v/>
      </c>
      <c r="T164" s="69" t="str">
        <f t="shared" si="3"/>
        <v/>
      </c>
      <c r="U164" s="69" t="str">
        <f t="shared" si="4"/>
        <v/>
      </c>
      <c r="V164" s="69" t="str">
        <f t="shared" si="5"/>
        <v/>
      </c>
      <c r="W164" s="69" t="str">
        <f t="shared" si="6"/>
        <v/>
      </c>
      <c r="X164" s="69" t="str">
        <f t="shared" si="7"/>
        <v/>
      </c>
      <c r="Y164" s="69" t="str">
        <f t="shared" si="8"/>
        <v/>
      </c>
      <c r="Z164" s="69" t="str">
        <f t="shared" si="9"/>
        <v/>
      </c>
      <c r="AA164" s="69" t="str">
        <f t="shared" si="10"/>
        <v/>
      </c>
      <c r="AB164" s="69" t="str">
        <f t="shared" si="11"/>
        <v/>
      </c>
      <c r="AC164" s="69" t="str">
        <f t="shared" si="12"/>
        <v/>
      </c>
      <c r="AD164" s="69" t="str">
        <f t="shared" si="13"/>
        <v/>
      </c>
      <c r="AE164" s="69" t="str">
        <f t="shared" si="14"/>
        <v/>
      </c>
      <c r="AF164" s="5"/>
      <c r="AG164" s="10"/>
      <c r="AH164" s="10"/>
      <c r="AI164" s="10"/>
      <c r="AJ164" s="12" t="s">
        <v>5</v>
      </c>
      <c r="AK164" s="25"/>
      <c r="AL164" s="25"/>
      <c r="AM164" s="25"/>
    </row>
    <row r="165" spans="1:39" s="6" customFormat="1" ht="25.5" x14ac:dyDescent="0.2">
      <c r="A165" s="11">
        <v>189</v>
      </c>
      <c r="B165" s="45" t="str">
        <f t="shared" si="0"/>
        <v/>
      </c>
      <c r="C165" s="41"/>
      <c r="D165" s="75"/>
      <c r="E165" s="75"/>
      <c r="F165" s="75"/>
      <c r="G165" s="37"/>
      <c r="H165" s="37"/>
      <c r="I165" s="75"/>
      <c r="J165" s="75"/>
      <c r="K165" s="75"/>
      <c r="L165" s="36"/>
      <c r="M165" s="37"/>
      <c r="N165" s="37"/>
      <c r="O165" s="37"/>
      <c r="P165" s="49"/>
      <c r="Q165" s="62"/>
      <c r="R165" s="69" t="str">
        <f t="shared" si="1"/>
        <v/>
      </c>
      <c r="S165" s="69" t="str">
        <f t="shared" si="2"/>
        <v/>
      </c>
      <c r="T165" s="69" t="str">
        <f t="shared" si="3"/>
        <v/>
      </c>
      <c r="U165" s="69" t="str">
        <f t="shared" si="4"/>
        <v/>
      </c>
      <c r="V165" s="69" t="str">
        <f t="shared" si="5"/>
        <v/>
      </c>
      <c r="W165" s="69" t="str">
        <f t="shared" si="6"/>
        <v/>
      </c>
      <c r="X165" s="69" t="str">
        <f t="shared" si="7"/>
        <v/>
      </c>
      <c r="Y165" s="69" t="str">
        <f t="shared" si="8"/>
        <v/>
      </c>
      <c r="Z165" s="69" t="str">
        <f t="shared" si="9"/>
        <v/>
      </c>
      <c r="AA165" s="69" t="str">
        <f t="shared" si="10"/>
        <v/>
      </c>
      <c r="AB165" s="69" t="str">
        <f t="shared" si="11"/>
        <v/>
      </c>
      <c r="AC165" s="69" t="str">
        <f t="shared" si="12"/>
        <v/>
      </c>
      <c r="AD165" s="69" t="str">
        <f t="shared" si="13"/>
        <v/>
      </c>
      <c r="AE165" s="69" t="str">
        <f t="shared" si="14"/>
        <v/>
      </c>
      <c r="AF165" s="5"/>
      <c r="AG165" s="10"/>
      <c r="AH165" s="10"/>
      <c r="AI165" s="10"/>
      <c r="AJ165" s="12" t="s">
        <v>5</v>
      </c>
      <c r="AK165" s="25"/>
      <c r="AL165" s="25"/>
      <c r="AM165" s="25"/>
    </row>
    <row r="166" spans="1:39" s="6" customFormat="1" ht="25.5" x14ac:dyDescent="0.2">
      <c r="A166" s="11">
        <v>190</v>
      </c>
      <c r="B166" s="45" t="str">
        <f t="shared" si="0"/>
        <v/>
      </c>
      <c r="C166" s="41"/>
      <c r="D166" s="75"/>
      <c r="E166" s="75"/>
      <c r="F166" s="75"/>
      <c r="G166" s="37"/>
      <c r="H166" s="37"/>
      <c r="I166" s="75"/>
      <c r="J166" s="75"/>
      <c r="K166" s="75"/>
      <c r="L166" s="36"/>
      <c r="M166" s="37"/>
      <c r="N166" s="37"/>
      <c r="O166" s="37"/>
      <c r="P166" s="49"/>
      <c r="Q166" s="62"/>
      <c r="R166" s="69" t="str">
        <f t="shared" si="1"/>
        <v/>
      </c>
      <c r="S166" s="69" t="str">
        <f t="shared" si="2"/>
        <v/>
      </c>
      <c r="T166" s="69" t="str">
        <f t="shared" si="3"/>
        <v/>
      </c>
      <c r="U166" s="69" t="str">
        <f t="shared" si="4"/>
        <v/>
      </c>
      <c r="V166" s="69" t="str">
        <f t="shared" si="5"/>
        <v/>
      </c>
      <c r="W166" s="69" t="str">
        <f t="shared" si="6"/>
        <v/>
      </c>
      <c r="X166" s="69" t="str">
        <f t="shared" si="7"/>
        <v/>
      </c>
      <c r="Y166" s="69" t="str">
        <f t="shared" si="8"/>
        <v/>
      </c>
      <c r="Z166" s="69" t="str">
        <f t="shared" si="9"/>
        <v/>
      </c>
      <c r="AA166" s="69" t="str">
        <f t="shared" si="10"/>
        <v/>
      </c>
      <c r="AB166" s="69" t="str">
        <f t="shared" si="11"/>
        <v/>
      </c>
      <c r="AC166" s="69" t="str">
        <f t="shared" si="12"/>
        <v/>
      </c>
      <c r="AD166" s="69" t="str">
        <f t="shared" si="13"/>
        <v/>
      </c>
      <c r="AE166" s="69" t="str">
        <f t="shared" si="14"/>
        <v/>
      </c>
      <c r="AF166" s="5"/>
      <c r="AG166" s="10"/>
      <c r="AH166" s="10"/>
      <c r="AI166" s="10"/>
      <c r="AJ166" s="12" t="s">
        <v>5</v>
      </c>
      <c r="AK166" s="25"/>
      <c r="AL166" s="25"/>
      <c r="AM166" s="25"/>
    </row>
    <row r="167" spans="1:39" s="6" customFormat="1" ht="25.5" x14ac:dyDescent="0.2">
      <c r="A167" s="11">
        <v>191</v>
      </c>
      <c r="B167" s="45" t="str">
        <f t="shared" si="0"/>
        <v/>
      </c>
      <c r="C167" s="41"/>
      <c r="D167" s="75"/>
      <c r="E167" s="75"/>
      <c r="F167" s="75"/>
      <c r="G167" s="37"/>
      <c r="H167" s="37"/>
      <c r="I167" s="75"/>
      <c r="J167" s="75"/>
      <c r="K167" s="75"/>
      <c r="L167" s="36"/>
      <c r="M167" s="37"/>
      <c r="N167" s="37"/>
      <c r="O167" s="37"/>
      <c r="P167" s="49"/>
      <c r="Q167" s="62"/>
      <c r="R167" s="69" t="str">
        <f t="shared" si="1"/>
        <v/>
      </c>
      <c r="S167" s="69" t="str">
        <f t="shared" si="2"/>
        <v/>
      </c>
      <c r="T167" s="69" t="str">
        <f t="shared" si="3"/>
        <v/>
      </c>
      <c r="U167" s="69" t="str">
        <f t="shared" si="4"/>
        <v/>
      </c>
      <c r="V167" s="69" t="str">
        <f t="shared" si="5"/>
        <v/>
      </c>
      <c r="W167" s="69" t="str">
        <f t="shared" si="6"/>
        <v/>
      </c>
      <c r="X167" s="69" t="str">
        <f t="shared" si="7"/>
        <v/>
      </c>
      <c r="Y167" s="69" t="str">
        <f t="shared" si="8"/>
        <v/>
      </c>
      <c r="Z167" s="69" t="str">
        <f t="shared" si="9"/>
        <v/>
      </c>
      <c r="AA167" s="69" t="str">
        <f t="shared" si="10"/>
        <v/>
      </c>
      <c r="AB167" s="69" t="str">
        <f t="shared" si="11"/>
        <v/>
      </c>
      <c r="AC167" s="69" t="str">
        <f t="shared" si="12"/>
        <v/>
      </c>
      <c r="AD167" s="69" t="str">
        <f t="shared" si="13"/>
        <v/>
      </c>
      <c r="AE167" s="69" t="str">
        <f t="shared" si="14"/>
        <v/>
      </c>
      <c r="AF167" s="5"/>
      <c r="AG167" s="10"/>
      <c r="AH167" s="10"/>
      <c r="AI167" s="10"/>
      <c r="AJ167" s="12" t="s">
        <v>5</v>
      </c>
      <c r="AK167" s="25"/>
      <c r="AL167" s="25"/>
      <c r="AM167" s="25"/>
    </row>
    <row r="168" spans="1:39" s="6" customFormat="1" ht="25.5" x14ac:dyDescent="0.2">
      <c r="A168" s="11">
        <v>192</v>
      </c>
      <c r="B168" s="45" t="str">
        <f t="shared" si="0"/>
        <v/>
      </c>
      <c r="C168" s="41"/>
      <c r="D168" s="75"/>
      <c r="E168" s="75"/>
      <c r="F168" s="75"/>
      <c r="G168" s="37"/>
      <c r="H168" s="37"/>
      <c r="I168" s="75"/>
      <c r="J168" s="75"/>
      <c r="K168" s="75"/>
      <c r="L168" s="36"/>
      <c r="M168" s="37"/>
      <c r="N168" s="37"/>
      <c r="O168" s="37"/>
      <c r="P168" s="49"/>
      <c r="Q168" s="62"/>
      <c r="R168" s="69" t="str">
        <f t="shared" si="1"/>
        <v/>
      </c>
      <c r="S168" s="69" t="str">
        <f t="shared" si="2"/>
        <v/>
      </c>
      <c r="T168" s="69" t="str">
        <f t="shared" si="3"/>
        <v/>
      </c>
      <c r="U168" s="69" t="str">
        <f t="shared" si="4"/>
        <v/>
      </c>
      <c r="V168" s="69" t="str">
        <f t="shared" si="5"/>
        <v/>
      </c>
      <c r="W168" s="69" t="str">
        <f t="shared" si="6"/>
        <v/>
      </c>
      <c r="X168" s="69" t="str">
        <f t="shared" si="7"/>
        <v/>
      </c>
      <c r="Y168" s="69" t="str">
        <f t="shared" si="8"/>
        <v/>
      </c>
      <c r="Z168" s="69" t="str">
        <f t="shared" si="9"/>
        <v/>
      </c>
      <c r="AA168" s="69" t="str">
        <f t="shared" si="10"/>
        <v/>
      </c>
      <c r="AB168" s="69" t="str">
        <f t="shared" si="11"/>
        <v/>
      </c>
      <c r="AC168" s="69" t="str">
        <f t="shared" si="12"/>
        <v/>
      </c>
      <c r="AD168" s="69" t="str">
        <f t="shared" si="13"/>
        <v/>
      </c>
      <c r="AE168" s="69" t="str">
        <f t="shared" si="14"/>
        <v/>
      </c>
      <c r="AF168" s="5"/>
      <c r="AG168" s="10"/>
      <c r="AH168" s="10"/>
      <c r="AI168" s="10"/>
      <c r="AJ168" s="12" t="s">
        <v>5</v>
      </c>
      <c r="AK168" s="25"/>
      <c r="AL168" s="25"/>
      <c r="AM168" s="25"/>
    </row>
    <row r="169" spans="1:39" s="6" customFormat="1" ht="25.5" x14ac:dyDescent="0.2">
      <c r="A169" s="11">
        <v>193</v>
      </c>
      <c r="B169" s="45" t="str">
        <f t="shared" si="0"/>
        <v/>
      </c>
      <c r="C169" s="41"/>
      <c r="D169" s="75"/>
      <c r="E169" s="75"/>
      <c r="F169" s="75"/>
      <c r="G169" s="37"/>
      <c r="H169" s="37"/>
      <c r="I169" s="75"/>
      <c r="J169" s="75"/>
      <c r="K169" s="75"/>
      <c r="L169" s="36"/>
      <c r="M169" s="37"/>
      <c r="N169" s="37"/>
      <c r="O169" s="37"/>
      <c r="P169" s="49"/>
      <c r="Q169" s="62"/>
      <c r="R169" s="69" t="str">
        <f t="shared" si="1"/>
        <v/>
      </c>
      <c r="S169" s="69" t="str">
        <f t="shared" si="2"/>
        <v/>
      </c>
      <c r="T169" s="69" t="str">
        <f t="shared" si="3"/>
        <v/>
      </c>
      <c r="U169" s="69" t="str">
        <f t="shared" si="4"/>
        <v/>
      </c>
      <c r="V169" s="69" t="str">
        <f t="shared" si="5"/>
        <v/>
      </c>
      <c r="W169" s="69" t="str">
        <f t="shared" si="6"/>
        <v/>
      </c>
      <c r="X169" s="69" t="str">
        <f t="shared" si="7"/>
        <v/>
      </c>
      <c r="Y169" s="69" t="str">
        <f t="shared" si="8"/>
        <v/>
      </c>
      <c r="Z169" s="69" t="str">
        <f t="shared" si="9"/>
        <v/>
      </c>
      <c r="AA169" s="69" t="str">
        <f t="shared" si="10"/>
        <v/>
      </c>
      <c r="AB169" s="69" t="str">
        <f t="shared" si="11"/>
        <v/>
      </c>
      <c r="AC169" s="69" t="str">
        <f t="shared" si="12"/>
        <v/>
      </c>
      <c r="AD169" s="69" t="str">
        <f t="shared" si="13"/>
        <v/>
      </c>
      <c r="AE169" s="69" t="str">
        <f t="shared" si="14"/>
        <v/>
      </c>
      <c r="AF169" s="5"/>
      <c r="AG169" s="10"/>
      <c r="AH169" s="10"/>
      <c r="AI169" s="10"/>
      <c r="AJ169" s="12" t="s">
        <v>5</v>
      </c>
      <c r="AK169" s="25"/>
      <c r="AL169" s="25"/>
      <c r="AM169" s="25"/>
    </row>
    <row r="170" spans="1:39" s="6" customFormat="1" ht="25.5" x14ac:dyDescent="0.2">
      <c r="A170" s="11">
        <v>194</v>
      </c>
      <c r="B170" s="45" t="str">
        <f t="shared" si="0"/>
        <v/>
      </c>
      <c r="C170" s="41"/>
      <c r="D170" s="75"/>
      <c r="E170" s="75"/>
      <c r="F170" s="75"/>
      <c r="G170" s="37"/>
      <c r="H170" s="37"/>
      <c r="I170" s="75"/>
      <c r="J170" s="75"/>
      <c r="K170" s="75"/>
      <c r="L170" s="36"/>
      <c r="M170" s="37"/>
      <c r="N170" s="37"/>
      <c r="O170" s="37"/>
      <c r="P170" s="49"/>
      <c r="Q170" s="62"/>
      <c r="R170" s="69" t="str">
        <f t="shared" si="1"/>
        <v/>
      </c>
      <c r="S170" s="69" t="str">
        <f t="shared" si="2"/>
        <v/>
      </c>
      <c r="T170" s="69" t="str">
        <f t="shared" si="3"/>
        <v/>
      </c>
      <c r="U170" s="69" t="str">
        <f t="shared" si="4"/>
        <v/>
      </c>
      <c r="V170" s="69" t="str">
        <f t="shared" si="5"/>
        <v/>
      </c>
      <c r="W170" s="69" t="str">
        <f t="shared" si="6"/>
        <v/>
      </c>
      <c r="X170" s="69" t="str">
        <f t="shared" si="7"/>
        <v/>
      </c>
      <c r="Y170" s="69" t="str">
        <f t="shared" si="8"/>
        <v/>
      </c>
      <c r="Z170" s="69" t="str">
        <f t="shared" si="9"/>
        <v/>
      </c>
      <c r="AA170" s="69" t="str">
        <f t="shared" si="10"/>
        <v/>
      </c>
      <c r="AB170" s="69" t="str">
        <f t="shared" si="11"/>
        <v/>
      </c>
      <c r="AC170" s="69" t="str">
        <f t="shared" si="12"/>
        <v/>
      </c>
      <c r="AD170" s="69" t="str">
        <f t="shared" si="13"/>
        <v/>
      </c>
      <c r="AE170" s="69" t="str">
        <f t="shared" si="14"/>
        <v/>
      </c>
      <c r="AF170" s="5"/>
      <c r="AG170" s="10"/>
      <c r="AH170" s="10"/>
      <c r="AI170" s="10"/>
      <c r="AJ170" s="12" t="s">
        <v>5</v>
      </c>
      <c r="AK170" s="25"/>
      <c r="AL170" s="25"/>
      <c r="AM170" s="25"/>
    </row>
    <row r="171" spans="1:39" s="6" customFormat="1" ht="25.5" x14ac:dyDescent="0.2">
      <c r="A171" s="11">
        <v>195</v>
      </c>
      <c r="B171" s="45" t="str">
        <f t="shared" si="0"/>
        <v/>
      </c>
      <c r="C171" s="41"/>
      <c r="D171" s="75"/>
      <c r="E171" s="75"/>
      <c r="F171" s="75"/>
      <c r="G171" s="37"/>
      <c r="H171" s="37"/>
      <c r="I171" s="75"/>
      <c r="J171" s="75"/>
      <c r="K171" s="75"/>
      <c r="L171" s="36"/>
      <c r="M171" s="37"/>
      <c r="N171" s="37"/>
      <c r="O171" s="37"/>
      <c r="P171" s="49"/>
      <c r="Q171" s="62"/>
      <c r="R171" s="69" t="str">
        <f t="shared" si="1"/>
        <v/>
      </c>
      <c r="S171" s="69" t="str">
        <f t="shared" si="2"/>
        <v/>
      </c>
      <c r="T171" s="69" t="str">
        <f t="shared" si="3"/>
        <v/>
      </c>
      <c r="U171" s="69" t="str">
        <f t="shared" si="4"/>
        <v/>
      </c>
      <c r="V171" s="69" t="str">
        <f t="shared" si="5"/>
        <v/>
      </c>
      <c r="W171" s="69" t="str">
        <f t="shared" si="6"/>
        <v/>
      </c>
      <c r="X171" s="69" t="str">
        <f t="shared" si="7"/>
        <v/>
      </c>
      <c r="Y171" s="69" t="str">
        <f t="shared" si="8"/>
        <v/>
      </c>
      <c r="Z171" s="69" t="str">
        <f t="shared" si="9"/>
        <v/>
      </c>
      <c r="AA171" s="69" t="str">
        <f t="shared" si="10"/>
        <v/>
      </c>
      <c r="AB171" s="69" t="str">
        <f t="shared" si="11"/>
        <v/>
      </c>
      <c r="AC171" s="69" t="str">
        <f t="shared" si="12"/>
        <v/>
      </c>
      <c r="AD171" s="69" t="str">
        <f t="shared" si="13"/>
        <v/>
      </c>
      <c r="AE171" s="69" t="str">
        <f t="shared" si="14"/>
        <v/>
      </c>
      <c r="AF171" s="5"/>
      <c r="AG171" s="10"/>
      <c r="AH171" s="10"/>
      <c r="AI171" s="10"/>
      <c r="AJ171" s="12" t="s">
        <v>5</v>
      </c>
      <c r="AK171" s="25"/>
      <c r="AL171" s="25"/>
      <c r="AM171" s="25"/>
    </row>
    <row r="172" spans="1:39" s="6" customFormat="1" ht="25.5" x14ac:dyDescent="0.2">
      <c r="A172" s="11">
        <v>196</v>
      </c>
      <c r="B172" s="45" t="str">
        <f t="shared" si="0"/>
        <v/>
      </c>
      <c r="C172" s="41"/>
      <c r="D172" s="75"/>
      <c r="E172" s="75"/>
      <c r="F172" s="75"/>
      <c r="G172" s="37"/>
      <c r="H172" s="37"/>
      <c r="I172" s="75"/>
      <c r="J172" s="75"/>
      <c r="K172" s="75"/>
      <c r="L172" s="36"/>
      <c r="M172" s="37"/>
      <c r="N172" s="37"/>
      <c r="O172" s="37"/>
      <c r="P172" s="49"/>
      <c r="Q172" s="62"/>
      <c r="R172" s="69" t="str">
        <f t="shared" si="1"/>
        <v/>
      </c>
      <c r="S172" s="69" t="str">
        <f t="shared" si="2"/>
        <v/>
      </c>
      <c r="T172" s="69" t="str">
        <f t="shared" si="3"/>
        <v/>
      </c>
      <c r="U172" s="69" t="str">
        <f t="shared" si="4"/>
        <v/>
      </c>
      <c r="V172" s="69" t="str">
        <f t="shared" si="5"/>
        <v/>
      </c>
      <c r="W172" s="69" t="str">
        <f t="shared" si="6"/>
        <v/>
      </c>
      <c r="X172" s="69" t="str">
        <f t="shared" si="7"/>
        <v/>
      </c>
      <c r="Y172" s="69" t="str">
        <f t="shared" si="8"/>
        <v/>
      </c>
      <c r="Z172" s="69" t="str">
        <f t="shared" si="9"/>
        <v/>
      </c>
      <c r="AA172" s="69" t="str">
        <f t="shared" si="10"/>
        <v/>
      </c>
      <c r="AB172" s="69" t="str">
        <f t="shared" si="11"/>
        <v/>
      </c>
      <c r="AC172" s="69" t="str">
        <f t="shared" si="12"/>
        <v/>
      </c>
      <c r="AD172" s="69" t="str">
        <f t="shared" si="13"/>
        <v/>
      </c>
      <c r="AE172" s="69" t="str">
        <f t="shared" si="14"/>
        <v/>
      </c>
      <c r="AF172" s="5"/>
      <c r="AG172" s="10"/>
      <c r="AH172" s="10"/>
      <c r="AI172" s="10"/>
      <c r="AJ172" s="12" t="s">
        <v>5</v>
      </c>
      <c r="AK172" s="25"/>
      <c r="AL172" s="25"/>
      <c r="AM172" s="25"/>
    </row>
    <row r="173" spans="1:39" s="6" customFormat="1" ht="25.5" x14ac:dyDescent="0.2">
      <c r="A173" s="11">
        <v>197</v>
      </c>
      <c r="B173" s="45" t="str">
        <f t="shared" si="0"/>
        <v/>
      </c>
      <c r="C173" s="41"/>
      <c r="D173" s="75"/>
      <c r="E173" s="75"/>
      <c r="F173" s="75"/>
      <c r="G173" s="37"/>
      <c r="H173" s="37"/>
      <c r="I173" s="75"/>
      <c r="J173" s="75"/>
      <c r="K173" s="75"/>
      <c r="L173" s="36"/>
      <c r="M173" s="37"/>
      <c r="N173" s="37"/>
      <c r="O173" s="37"/>
      <c r="P173" s="49"/>
      <c r="Q173" s="62"/>
      <c r="R173" s="69" t="str">
        <f t="shared" si="1"/>
        <v/>
      </c>
      <c r="S173" s="69" t="str">
        <f t="shared" si="2"/>
        <v/>
      </c>
      <c r="T173" s="69" t="str">
        <f t="shared" si="3"/>
        <v/>
      </c>
      <c r="U173" s="69" t="str">
        <f t="shared" si="4"/>
        <v/>
      </c>
      <c r="V173" s="69" t="str">
        <f t="shared" si="5"/>
        <v/>
      </c>
      <c r="W173" s="69" t="str">
        <f t="shared" si="6"/>
        <v/>
      </c>
      <c r="X173" s="69" t="str">
        <f t="shared" si="7"/>
        <v/>
      </c>
      <c r="Y173" s="69" t="str">
        <f t="shared" si="8"/>
        <v/>
      </c>
      <c r="Z173" s="69" t="str">
        <f t="shared" si="9"/>
        <v/>
      </c>
      <c r="AA173" s="69" t="str">
        <f t="shared" si="10"/>
        <v/>
      </c>
      <c r="AB173" s="69" t="str">
        <f t="shared" si="11"/>
        <v/>
      </c>
      <c r="AC173" s="69" t="str">
        <f t="shared" si="12"/>
        <v/>
      </c>
      <c r="AD173" s="69" t="str">
        <f t="shared" si="13"/>
        <v/>
      </c>
      <c r="AE173" s="69" t="str">
        <f t="shared" si="14"/>
        <v/>
      </c>
      <c r="AF173" s="5"/>
      <c r="AG173" s="10"/>
      <c r="AH173" s="10"/>
      <c r="AI173" s="10"/>
      <c r="AJ173" s="12" t="s">
        <v>5</v>
      </c>
      <c r="AK173" s="25"/>
      <c r="AL173" s="25"/>
      <c r="AM173" s="25"/>
    </row>
    <row r="174" spans="1:39" s="6" customFormat="1" ht="25.5" x14ac:dyDescent="0.2">
      <c r="A174" s="11">
        <v>198</v>
      </c>
      <c r="B174" s="45" t="str">
        <f t="shared" si="0"/>
        <v/>
      </c>
      <c r="C174" s="41"/>
      <c r="D174" s="75"/>
      <c r="E174" s="75"/>
      <c r="F174" s="75"/>
      <c r="G174" s="37"/>
      <c r="H174" s="37"/>
      <c r="I174" s="75"/>
      <c r="J174" s="75"/>
      <c r="K174" s="75"/>
      <c r="L174" s="36"/>
      <c r="M174" s="37"/>
      <c r="N174" s="37"/>
      <c r="O174" s="37"/>
      <c r="P174" s="49"/>
      <c r="Q174" s="62"/>
      <c r="R174" s="69" t="str">
        <f t="shared" si="1"/>
        <v/>
      </c>
      <c r="S174" s="69" t="str">
        <f t="shared" si="2"/>
        <v/>
      </c>
      <c r="T174" s="69" t="str">
        <f t="shared" si="3"/>
        <v/>
      </c>
      <c r="U174" s="69" t="str">
        <f t="shared" si="4"/>
        <v/>
      </c>
      <c r="V174" s="69" t="str">
        <f t="shared" si="5"/>
        <v/>
      </c>
      <c r="W174" s="69" t="str">
        <f t="shared" si="6"/>
        <v/>
      </c>
      <c r="X174" s="69" t="str">
        <f t="shared" si="7"/>
        <v/>
      </c>
      <c r="Y174" s="69" t="str">
        <f t="shared" si="8"/>
        <v/>
      </c>
      <c r="Z174" s="69" t="str">
        <f t="shared" si="9"/>
        <v/>
      </c>
      <c r="AA174" s="69" t="str">
        <f t="shared" si="10"/>
        <v/>
      </c>
      <c r="AB174" s="69" t="str">
        <f t="shared" si="11"/>
        <v/>
      </c>
      <c r="AC174" s="69" t="str">
        <f t="shared" si="12"/>
        <v/>
      </c>
      <c r="AD174" s="69" t="str">
        <f t="shared" si="13"/>
        <v/>
      </c>
      <c r="AE174" s="69" t="str">
        <f t="shared" si="14"/>
        <v/>
      </c>
      <c r="AF174" s="5"/>
      <c r="AG174" s="10"/>
      <c r="AH174" s="10"/>
      <c r="AI174" s="10"/>
      <c r="AJ174" s="12" t="s">
        <v>5</v>
      </c>
      <c r="AK174" s="25"/>
      <c r="AL174" s="25"/>
      <c r="AM174" s="25"/>
    </row>
    <row r="175" spans="1:39" s="6" customFormat="1" ht="25.5" x14ac:dyDescent="0.2">
      <c r="A175" s="11">
        <v>199</v>
      </c>
      <c r="B175" s="45" t="str">
        <f t="shared" si="0"/>
        <v/>
      </c>
      <c r="C175" s="41"/>
      <c r="D175" s="75"/>
      <c r="E175" s="75"/>
      <c r="F175" s="75"/>
      <c r="G175" s="37"/>
      <c r="H175" s="37"/>
      <c r="I175" s="75"/>
      <c r="J175" s="75"/>
      <c r="K175" s="75"/>
      <c r="L175" s="36"/>
      <c r="M175" s="37"/>
      <c r="N175" s="37"/>
      <c r="O175" s="37"/>
      <c r="P175" s="49"/>
      <c r="Q175" s="62"/>
      <c r="R175" s="69" t="str">
        <f t="shared" si="1"/>
        <v/>
      </c>
      <c r="S175" s="69" t="str">
        <f t="shared" si="2"/>
        <v/>
      </c>
      <c r="T175" s="69" t="str">
        <f t="shared" si="3"/>
        <v/>
      </c>
      <c r="U175" s="69" t="str">
        <f t="shared" si="4"/>
        <v/>
      </c>
      <c r="V175" s="69" t="str">
        <f t="shared" si="5"/>
        <v/>
      </c>
      <c r="W175" s="69" t="str">
        <f t="shared" si="6"/>
        <v/>
      </c>
      <c r="X175" s="69" t="str">
        <f t="shared" si="7"/>
        <v/>
      </c>
      <c r="Y175" s="69" t="str">
        <f t="shared" si="8"/>
        <v/>
      </c>
      <c r="Z175" s="69" t="str">
        <f t="shared" si="9"/>
        <v/>
      </c>
      <c r="AA175" s="69" t="str">
        <f t="shared" si="10"/>
        <v/>
      </c>
      <c r="AB175" s="69" t="str">
        <f t="shared" si="11"/>
        <v/>
      </c>
      <c r="AC175" s="69" t="str">
        <f t="shared" si="12"/>
        <v/>
      </c>
      <c r="AD175" s="69" t="str">
        <f t="shared" si="13"/>
        <v/>
      </c>
      <c r="AE175" s="69" t="str">
        <f t="shared" si="14"/>
        <v/>
      </c>
      <c r="AF175" s="5"/>
      <c r="AG175" s="10"/>
      <c r="AH175" s="10"/>
      <c r="AI175" s="10"/>
      <c r="AJ175" s="12" t="s">
        <v>5</v>
      </c>
      <c r="AK175" s="25"/>
      <c r="AL175" s="25"/>
      <c r="AM175" s="25"/>
    </row>
    <row r="176" spans="1:39" s="6" customFormat="1" ht="25.5" x14ac:dyDescent="0.2">
      <c r="A176" s="11">
        <v>200</v>
      </c>
      <c r="B176" s="45" t="str">
        <f t="shared" si="0"/>
        <v/>
      </c>
      <c r="C176" s="41"/>
      <c r="D176" s="75"/>
      <c r="E176" s="75"/>
      <c r="F176" s="75"/>
      <c r="G176" s="37"/>
      <c r="H176" s="37"/>
      <c r="I176" s="75"/>
      <c r="J176" s="75"/>
      <c r="K176" s="75"/>
      <c r="L176" s="36"/>
      <c r="M176" s="37"/>
      <c r="N176" s="37"/>
      <c r="O176" s="37"/>
      <c r="P176" s="49"/>
      <c r="Q176" s="62"/>
      <c r="R176" s="69" t="str">
        <f t="shared" si="1"/>
        <v/>
      </c>
      <c r="S176" s="69" t="str">
        <f t="shared" si="2"/>
        <v/>
      </c>
      <c r="T176" s="69" t="str">
        <f t="shared" si="3"/>
        <v/>
      </c>
      <c r="U176" s="69" t="str">
        <f t="shared" si="4"/>
        <v/>
      </c>
      <c r="V176" s="69" t="str">
        <f t="shared" si="5"/>
        <v/>
      </c>
      <c r="W176" s="69" t="str">
        <f t="shared" si="6"/>
        <v/>
      </c>
      <c r="X176" s="69" t="str">
        <f t="shared" si="7"/>
        <v/>
      </c>
      <c r="Y176" s="69" t="str">
        <f t="shared" si="8"/>
        <v/>
      </c>
      <c r="Z176" s="69" t="str">
        <f t="shared" si="9"/>
        <v/>
      </c>
      <c r="AA176" s="69" t="str">
        <f t="shared" si="10"/>
        <v/>
      </c>
      <c r="AB176" s="69" t="str">
        <f t="shared" si="11"/>
        <v/>
      </c>
      <c r="AC176" s="69" t="str">
        <f t="shared" si="12"/>
        <v/>
      </c>
      <c r="AD176" s="69" t="str">
        <f t="shared" si="13"/>
        <v/>
      </c>
      <c r="AE176" s="69" t="str">
        <f t="shared" si="14"/>
        <v/>
      </c>
      <c r="AF176" s="5"/>
      <c r="AG176" s="10"/>
      <c r="AH176" s="10"/>
      <c r="AI176" s="10"/>
      <c r="AJ176" s="12" t="s">
        <v>5</v>
      </c>
      <c r="AK176" s="25"/>
      <c r="AL176" s="25"/>
      <c r="AM176" s="25"/>
    </row>
    <row r="177" spans="1:39" s="6" customFormat="1" ht="25.5" x14ac:dyDescent="0.2">
      <c r="A177" s="11">
        <v>201</v>
      </c>
      <c r="B177" s="45" t="str">
        <f t="shared" si="0"/>
        <v/>
      </c>
      <c r="C177" s="41"/>
      <c r="D177" s="75"/>
      <c r="E177" s="75"/>
      <c r="F177" s="75"/>
      <c r="G177" s="37"/>
      <c r="H177" s="37"/>
      <c r="I177" s="75"/>
      <c r="J177" s="75"/>
      <c r="K177" s="75"/>
      <c r="L177" s="36"/>
      <c r="M177" s="37"/>
      <c r="N177" s="37"/>
      <c r="O177" s="37"/>
      <c r="P177" s="49"/>
      <c r="Q177" s="62"/>
      <c r="R177" s="69" t="str">
        <f t="shared" si="1"/>
        <v/>
      </c>
      <c r="S177" s="69" t="str">
        <f t="shared" si="2"/>
        <v/>
      </c>
      <c r="T177" s="69" t="str">
        <f t="shared" si="3"/>
        <v/>
      </c>
      <c r="U177" s="69" t="str">
        <f t="shared" si="4"/>
        <v/>
      </c>
      <c r="V177" s="69" t="str">
        <f t="shared" si="5"/>
        <v/>
      </c>
      <c r="W177" s="69" t="str">
        <f t="shared" si="6"/>
        <v/>
      </c>
      <c r="X177" s="69" t="str">
        <f t="shared" si="7"/>
        <v/>
      </c>
      <c r="Y177" s="69" t="str">
        <f t="shared" si="8"/>
        <v/>
      </c>
      <c r="Z177" s="69" t="str">
        <f t="shared" si="9"/>
        <v/>
      </c>
      <c r="AA177" s="69" t="str">
        <f t="shared" si="10"/>
        <v/>
      </c>
      <c r="AB177" s="69" t="str">
        <f t="shared" si="11"/>
        <v/>
      </c>
      <c r="AC177" s="69" t="str">
        <f t="shared" si="12"/>
        <v/>
      </c>
      <c r="AD177" s="69" t="str">
        <f t="shared" si="13"/>
        <v/>
      </c>
      <c r="AE177" s="69" t="str">
        <f t="shared" si="14"/>
        <v/>
      </c>
      <c r="AF177" s="5"/>
      <c r="AG177" s="10"/>
      <c r="AH177" s="10"/>
      <c r="AI177" s="10"/>
      <c r="AJ177" s="12" t="s">
        <v>5</v>
      </c>
      <c r="AK177" s="25"/>
      <c r="AL177" s="25"/>
      <c r="AM177" s="25"/>
    </row>
    <row r="178" spans="1:39" s="6" customFormat="1" ht="25.5" x14ac:dyDescent="0.2">
      <c r="A178" s="11">
        <v>202</v>
      </c>
      <c r="B178" s="45" t="str">
        <f t="shared" si="0"/>
        <v/>
      </c>
      <c r="C178" s="41"/>
      <c r="D178" s="75"/>
      <c r="E178" s="75"/>
      <c r="F178" s="75"/>
      <c r="G178" s="37"/>
      <c r="H178" s="37"/>
      <c r="I178" s="75"/>
      <c r="J178" s="75"/>
      <c r="K178" s="75"/>
      <c r="L178" s="36"/>
      <c r="M178" s="37"/>
      <c r="N178" s="37"/>
      <c r="O178" s="37"/>
      <c r="P178" s="49"/>
      <c r="Q178" s="62"/>
      <c r="R178" s="69" t="str">
        <f t="shared" si="1"/>
        <v/>
      </c>
      <c r="S178" s="69" t="str">
        <f t="shared" si="2"/>
        <v/>
      </c>
      <c r="T178" s="69" t="str">
        <f t="shared" si="3"/>
        <v/>
      </c>
      <c r="U178" s="69" t="str">
        <f t="shared" si="4"/>
        <v/>
      </c>
      <c r="V178" s="69" t="str">
        <f t="shared" si="5"/>
        <v/>
      </c>
      <c r="W178" s="69" t="str">
        <f t="shared" si="6"/>
        <v/>
      </c>
      <c r="X178" s="69" t="str">
        <f t="shared" si="7"/>
        <v/>
      </c>
      <c r="Y178" s="69" t="str">
        <f t="shared" si="8"/>
        <v/>
      </c>
      <c r="Z178" s="69" t="str">
        <f t="shared" si="9"/>
        <v/>
      </c>
      <c r="AA178" s="69" t="str">
        <f t="shared" si="10"/>
        <v/>
      </c>
      <c r="AB178" s="69" t="str">
        <f t="shared" si="11"/>
        <v/>
      </c>
      <c r="AC178" s="69" t="str">
        <f t="shared" si="12"/>
        <v/>
      </c>
      <c r="AD178" s="69" t="str">
        <f t="shared" si="13"/>
        <v/>
      </c>
      <c r="AE178" s="69" t="str">
        <f t="shared" si="14"/>
        <v/>
      </c>
      <c r="AF178" s="5"/>
      <c r="AG178" s="10"/>
      <c r="AH178" s="10"/>
      <c r="AI178" s="10"/>
      <c r="AJ178" s="12" t="s">
        <v>5</v>
      </c>
      <c r="AK178" s="25"/>
      <c r="AL178" s="25"/>
      <c r="AM178" s="25"/>
    </row>
    <row r="179" spans="1:39" s="6" customFormat="1" ht="25.5" x14ac:dyDescent="0.2">
      <c r="A179" s="11">
        <v>203</v>
      </c>
      <c r="B179" s="45" t="str">
        <f t="shared" si="0"/>
        <v/>
      </c>
      <c r="C179" s="41"/>
      <c r="D179" s="75"/>
      <c r="E179" s="75"/>
      <c r="F179" s="75"/>
      <c r="G179" s="37"/>
      <c r="H179" s="37"/>
      <c r="I179" s="75"/>
      <c r="J179" s="75"/>
      <c r="K179" s="75"/>
      <c r="L179" s="36"/>
      <c r="M179" s="37"/>
      <c r="N179" s="37"/>
      <c r="O179" s="37"/>
      <c r="P179" s="49"/>
      <c r="Q179" s="62"/>
      <c r="R179" s="69" t="str">
        <f t="shared" si="1"/>
        <v/>
      </c>
      <c r="S179" s="69" t="str">
        <f t="shared" si="2"/>
        <v/>
      </c>
      <c r="T179" s="69" t="str">
        <f t="shared" si="3"/>
        <v/>
      </c>
      <c r="U179" s="69" t="str">
        <f t="shared" si="4"/>
        <v/>
      </c>
      <c r="V179" s="69" t="str">
        <f t="shared" si="5"/>
        <v/>
      </c>
      <c r="W179" s="69" t="str">
        <f t="shared" si="6"/>
        <v/>
      </c>
      <c r="X179" s="69" t="str">
        <f t="shared" si="7"/>
        <v/>
      </c>
      <c r="Y179" s="69" t="str">
        <f t="shared" si="8"/>
        <v/>
      </c>
      <c r="Z179" s="69" t="str">
        <f t="shared" si="9"/>
        <v/>
      </c>
      <c r="AA179" s="69" t="str">
        <f t="shared" si="10"/>
        <v/>
      </c>
      <c r="AB179" s="69" t="str">
        <f t="shared" si="11"/>
        <v/>
      </c>
      <c r="AC179" s="69" t="str">
        <f t="shared" si="12"/>
        <v/>
      </c>
      <c r="AD179" s="69" t="str">
        <f t="shared" si="13"/>
        <v/>
      </c>
      <c r="AE179" s="69" t="str">
        <f t="shared" si="14"/>
        <v/>
      </c>
      <c r="AF179" s="5"/>
      <c r="AG179" s="10"/>
      <c r="AH179" s="10"/>
      <c r="AI179" s="10"/>
      <c r="AJ179" s="12" t="s">
        <v>5</v>
      </c>
      <c r="AK179" s="25"/>
      <c r="AL179" s="25"/>
      <c r="AM179" s="25"/>
    </row>
    <row r="180" spans="1:39" s="6" customFormat="1" ht="25.5" x14ac:dyDescent="0.2">
      <c r="A180" s="11">
        <v>204</v>
      </c>
      <c r="B180" s="45" t="str">
        <f t="shared" si="0"/>
        <v/>
      </c>
      <c r="C180" s="41"/>
      <c r="D180" s="75"/>
      <c r="E180" s="75"/>
      <c r="F180" s="75"/>
      <c r="G180" s="37"/>
      <c r="H180" s="37"/>
      <c r="I180" s="75"/>
      <c r="J180" s="75"/>
      <c r="K180" s="75"/>
      <c r="L180" s="36"/>
      <c r="M180" s="37"/>
      <c r="N180" s="37"/>
      <c r="O180" s="37"/>
      <c r="P180" s="49"/>
      <c r="Q180" s="62"/>
      <c r="R180" s="69" t="str">
        <f t="shared" ref="R180:R226" si="15">IF(COUNTA($C180:$P180)=0,"",IF(ISBLANK($C180),"Empty cell",IF(OR($C180="I",$C180="R",$C180="T"),"ok","Entry should be one of 'I', 'R', or 'T'")))</f>
        <v/>
      </c>
      <c r="S180" s="69" t="str">
        <f t="shared" ref="S180:S226" si="16">IF(COUNTA($C180:$P180)=0,"",IF(ISBLANK(D180),"Empty cell","ok"))</f>
        <v/>
      </c>
      <c r="T180" s="69" t="str">
        <f t="shared" ref="T180:T226" si="17">IF(COUNTA($C180:$P180)=0,"",IF(ISBLANK(E180),"Empty cell","ok"))</f>
        <v/>
      </c>
      <c r="U180" s="69" t="str">
        <f t="shared" ref="U180:U226" si="18">IF(COUNTA($C180:$P180)=0,"",IF(ISBLANK(F180),"Empty cell",IF(IF(ISERROR(FIND("@",F180)),1,0)+IF(ISERROR(FIND(".",F180)),1,0)&gt;0,"Entry is not an email address","ok")))</f>
        <v/>
      </c>
      <c r="V180" s="69" t="str">
        <f t="shared" ref="V180:V226" si="19">IF(COUNTA($C180:$P180)=0,"",IF(G180="D",IF(ISBLANK(H180),"ok","Entries should not be made in both columns"),IF(ISBLANK(G180),IF(ISBLANK(H180),"Empty cell","ok"),"Entry should be 'D'")))</f>
        <v/>
      </c>
      <c r="W180" s="69" t="str">
        <f t="shared" ref="W180:W226" si="20">IF(COUNTA($C180:$P180)=0,"",IF(G180="D",IF(ISBLANK(H180),"ok","Entries should not be made in both columns"),IF(ISBLANK(G180),IF(ISBLANK(H180),"Empty cell","ok"),IF(ISBLANK(H180),"ok","Entries should not be made in both columns"))))</f>
        <v/>
      </c>
      <c r="X180" s="69" t="str">
        <f t="shared" ref="X180:X226" si="21">IF(COUNTA($C180:$P180)=0,"",IF(ISBLANK($I180),"Empty cell","ok"))</f>
        <v/>
      </c>
      <c r="Y180" s="69" t="str">
        <f t="shared" ref="Y180:Y226" si="22">IF(COUNTA($C180:$P180)=0,"",IF(ISBLANK($J180),"Empty cell","ok"))</f>
        <v/>
      </c>
      <c r="Z180" s="69" t="str">
        <f t="shared" si="9"/>
        <v/>
      </c>
      <c r="AA180" s="69" t="str">
        <f t="shared" si="10"/>
        <v/>
      </c>
      <c r="AB180" s="69" t="str">
        <f t="shared" ref="AB180:AB226" si="23">IF(COUNTA($C180:$P180)=0,"",IF(C180="T",IF(ISBLANK($M180),"ok","No entry should be made"),IF(ISBLANK($M180),"Empty cell",IF(OR($M180="V",$M180="NV"),"ok","Entry should be one of 'V' or 'NV'"))))</f>
        <v/>
      </c>
      <c r="AC180" s="69" t="str">
        <f t="shared" ref="AC180:AC226" si="24">IF(COUNTA($C180:$P180)=0,"",IF(C180="T",IF(ISBLANK($N180),"ok","No entry should be made"),IF(N180="D",IF(ISBLANK(O180),"ok","Entries should not be made in both columns"),IF(ISBLANK(N180),IF(ISBLANK(O180),"Empty cell","ok"),"Entry should be 'D'"))))</f>
        <v/>
      </c>
      <c r="AD180" s="69" t="str">
        <f t="shared" ref="AD180:AD226" si="25">IF(COUNTA($C180:$P180)=0,"",IF(C180="T",IF(ISBLANK($O180),"ok","No entry should be made"),IF(N180="D",IF(ISBLANK(O180),"ok","Entries should not be made in both columns"),IF(ISBLANK(N180),IF(ISBLANK(O180),"Empty cell","ok"),IF(ISBLANK(O180),"ok","Entries should not be made in both columns")))))</f>
        <v/>
      </c>
      <c r="AE180" s="69" t="str">
        <f t="shared" ref="AE180:AE226" si="26">IF(COUNTA($C180:$P180)=0,"",IF(C180="T",IF(ISBLANK($P180),"ok","No entry should be made"),IF(ISBLANK($P180),"Empty cell","ok")))</f>
        <v/>
      </c>
      <c r="AF180" s="5"/>
      <c r="AG180" s="10"/>
      <c r="AH180" s="10"/>
      <c r="AI180" s="10"/>
      <c r="AJ180" s="12" t="s">
        <v>5</v>
      </c>
      <c r="AK180" s="25"/>
      <c r="AL180" s="25"/>
      <c r="AM180" s="25"/>
    </row>
    <row r="181" spans="1:39" s="6" customFormat="1" ht="25.5" x14ac:dyDescent="0.2">
      <c r="A181" s="11">
        <v>205</v>
      </c>
      <c r="B181" s="45" t="str">
        <f t="shared" si="0"/>
        <v/>
      </c>
      <c r="C181" s="41"/>
      <c r="D181" s="75"/>
      <c r="E181" s="75"/>
      <c r="F181" s="75"/>
      <c r="G181" s="37"/>
      <c r="H181" s="37"/>
      <c r="I181" s="75"/>
      <c r="J181" s="75"/>
      <c r="K181" s="75"/>
      <c r="L181" s="36"/>
      <c r="M181" s="37"/>
      <c r="N181" s="37"/>
      <c r="O181" s="37"/>
      <c r="P181" s="49"/>
      <c r="Q181" s="62"/>
      <c r="R181" s="69" t="str">
        <f t="shared" si="15"/>
        <v/>
      </c>
      <c r="S181" s="69" t="str">
        <f t="shared" si="16"/>
        <v/>
      </c>
      <c r="T181" s="69" t="str">
        <f t="shared" si="17"/>
        <v/>
      </c>
      <c r="U181" s="69" t="str">
        <f t="shared" si="18"/>
        <v/>
      </c>
      <c r="V181" s="69" t="str">
        <f t="shared" si="19"/>
        <v/>
      </c>
      <c r="W181" s="69" t="str">
        <f t="shared" si="20"/>
        <v/>
      </c>
      <c r="X181" s="69" t="str">
        <f t="shared" si="21"/>
        <v/>
      </c>
      <c r="Y181" s="69" t="str">
        <f t="shared" si="22"/>
        <v/>
      </c>
      <c r="Z181" s="69" t="str">
        <f t="shared" si="9"/>
        <v/>
      </c>
      <c r="AA181" s="69" t="str">
        <f t="shared" si="10"/>
        <v/>
      </c>
      <c r="AB181" s="69" t="str">
        <f t="shared" si="23"/>
        <v/>
      </c>
      <c r="AC181" s="69" t="str">
        <f t="shared" si="24"/>
        <v/>
      </c>
      <c r="AD181" s="69" t="str">
        <f t="shared" si="25"/>
        <v/>
      </c>
      <c r="AE181" s="69" t="str">
        <f t="shared" si="26"/>
        <v/>
      </c>
      <c r="AF181" s="5"/>
      <c r="AG181" s="10"/>
      <c r="AH181" s="10"/>
      <c r="AI181" s="10"/>
      <c r="AJ181" s="12" t="s">
        <v>5</v>
      </c>
      <c r="AK181" s="25"/>
      <c r="AL181" s="25"/>
      <c r="AM181" s="25"/>
    </row>
    <row r="182" spans="1:39" s="6" customFormat="1" ht="25.5" x14ac:dyDescent="0.2">
      <c r="A182" s="11">
        <v>206</v>
      </c>
      <c r="B182" s="45" t="str">
        <f t="shared" si="0"/>
        <v/>
      </c>
      <c r="C182" s="41"/>
      <c r="D182" s="75"/>
      <c r="E182" s="75"/>
      <c r="F182" s="75"/>
      <c r="G182" s="37"/>
      <c r="H182" s="37"/>
      <c r="I182" s="75"/>
      <c r="J182" s="75"/>
      <c r="K182" s="75"/>
      <c r="L182" s="36"/>
      <c r="M182" s="37"/>
      <c r="N182" s="37"/>
      <c r="O182" s="37"/>
      <c r="P182" s="49"/>
      <c r="Q182" s="62"/>
      <c r="R182" s="69" t="str">
        <f t="shared" si="15"/>
        <v/>
      </c>
      <c r="S182" s="69" t="str">
        <f t="shared" si="16"/>
        <v/>
      </c>
      <c r="T182" s="69" t="str">
        <f t="shared" si="17"/>
        <v/>
      </c>
      <c r="U182" s="69" t="str">
        <f t="shared" si="18"/>
        <v/>
      </c>
      <c r="V182" s="69" t="str">
        <f t="shared" si="19"/>
        <v/>
      </c>
      <c r="W182" s="69" t="str">
        <f t="shared" si="20"/>
        <v/>
      </c>
      <c r="X182" s="69" t="str">
        <f t="shared" si="21"/>
        <v/>
      </c>
      <c r="Y182" s="69" t="str">
        <f t="shared" si="22"/>
        <v/>
      </c>
      <c r="Z182" s="69" t="str">
        <f t="shared" si="9"/>
        <v/>
      </c>
      <c r="AA182" s="69" t="str">
        <f t="shared" si="10"/>
        <v/>
      </c>
      <c r="AB182" s="69" t="str">
        <f t="shared" si="23"/>
        <v/>
      </c>
      <c r="AC182" s="69" t="str">
        <f t="shared" si="24"/>
        <v/>
      </c>
      <c r="AD182" s="69" t="str">
        <f t="shared" si="25"/>
        <v/>
      </c>
      <c r="AE182" s="69" t="str">
        <f t="shared" si="26"/>
        <v/>
      </c>
      <c r="AF182" s="5"/>
      <c r="AG182" s="10"/>
      <c r="AH182" s="10"/>
      <c r="AI182" s="10"/>
      <c r="AJ182" s="12" t="s">
        <v>5</v>
      </c>
      <c r="AK182" s="25"/>
      <c r="AL182" s="25"/>
      <c r="AM182" s="25"/>
    </row>
    <row r="183" spans="1:39" s="6" customFormat="1" ht="25.5" x14ac:dyDescent="0.2">
      <c r="A183" s="11">
        <v>207</v>
      </c>
      <c r="B183" s="45" t="str">
        <f t="shared" si="0"/>
        <v/>
      </c>
      <c r="C183" s="41"/>
      <c r="D183" s="75"/>
      <c r="E183" s="75"/>
      <c r="F183" s="75"/>
      <c r="G183" s="37"/>
      <c r="H183" s="37"/>
      <c r="I183" s="75"/>
      <c r="J183" s="75"/>
      <c r="K183" s="75"/>
      <c r="L183" s="36"/>
      <c r="M183" s="37"/>
      <c r="N183" s="37"/>
      <c r="O183" s="37"/>
      <c r="P183" s="49"/>
      <c r="Q183" s="62"/>
      <c r="R183" s="69" t="str">
        <f t="shared" si="15"/>
        <v/>
      </c>
      <c r="S183" s="69" t="str">
        <f t="shared" si="16"/>
        <v/>
      </c>
      <c r="T183" s="69" t="str">
        <f t="shared" si="17"/>
        <v/>
      </c>
      <c r="U183" s="69" t="str">
        <f t="shared" si="18"/>
        <v/>
      </c>
      <c r="V183" s="69" t="str">
        <f t="shared" si="19"/>
        <v/>
      </c>
      <c r="W183" s="69" t="str">
        <f t="shared" si="20"/>
        <v/>
      </c>
      <c r="X183" s="69" t="str">
        <f t="shared" si="21"/>
        <v/>
      </c>
      <c r="Y183" s="69" t="str">
        <f t="shared" si="22"/>
        <v/>
      </c>
      <c r="Z183" s="69" t="str">
        <f t="shared" si="9"/>
        <v/>
      </c>
      <c r="AA183" s="69" t="str">
        <f t="shared" si="10"/>
        <v/>
      </c>
      <c r="AB183" s="69" t="str">
        <f t="shared" si="23"/>
        <v/>
      </c>
      <c r="AC183" s="69" t="str">
        <f t="shared" si="24"/>
        <v/>
      </c>
      <c r="AD183" s="69" t="str">
        <f t="shared" si="25"/>
        <v/>
      </c>
      <c r="AE183" s="69" t="str">
        <f t="shared" si="26"/>
        <v/>
      </c>
      <c r="AF183" s="5"/>
      <c r="AG183" s="10"/>
      <c r="AH183" s="10"/>
      <c r="AI183" s="10"/>
      <c r="AJ183" s="12" t="s">
        <v>5</v>
      </c>
      <c r="AK183" s="25"/>
      <c r="AL183" s="25"/>
      <c r="AM183" s="25"/>
    </row>
    <row r="184" spans="1:39" s="6" customFormat="1" ht="25.5" x14ac:dyDescent="0.2">
      <c r="A184" s="11">
        <v>208</v>
      </c>
      <c r="B184" s="45" t="str">
        <f t="shared" si="0"/>
        <v/>
      </c>
      <c r="C184" s="41"/>
      <c r="D184" s="75"/>
      <c r="E184" s="75"/>
      <c r="F184" s="75"/>
      <c r="G184" s="37"/>
      <c r="H184" s="37"/>
      <c r="I184" s="75"/>
      <c r="J184" s="75"/>
      <c r="K184" s="75"/>
      <c r="L184" s="36"/>
      <c r="M184" s="37"/>
      <c r="N184" s="37"/>
      <c r="O184" s="37"/>
      <c r="P184" s="49"/>
      <c r="Q184" s="62"/>
      <c r="R184" s="69" t="str">
        <f t="shared" si="15"/>
        <v/>
      </c>
      <c r="S184" s="69" t="str">
        <f t="shared" si="16"/>
        <v/>
      </c>
      <c r="T184" s="69" t="str">
        <f t="shared" si="17"/>
        <v/>
      </c>
      <c r="U184" s="69" t="str">
        <f t="shared" si="18"/>
        <v/>
      </c>
      <c r="V184" s="69" t="str">
        <f t="shared" si="19"/>
        <v/>
      </c>
      <c r="W184" s="69" t="str">
        <f t="shared" si="20"/>
        <v/>
      </c>
      <c r="X184" s="69" t="str">
        <f t="shared" si="21"/>
        <v/>
      </c>
      <c r="Y184" s="69" t="str">
        <f t="shared" si="22"/>
        <v/>
      </c>
      <c r="Z184" s="69" t="str">
        <f t="shared" si="9"/>
        <v/>
      </c>
      <c r="AA184" s="69" t="str">
        <f t="shared" si="10"/>
        <v/>
      </c>
      <c r="AB184" s="69" t="str">
        <f t="shared" si="23"/>
        <v/>
      </c>
      <c r="AC184" s="69" t="str">
        <f t="shared" si="24"/>
        <v/>
      </c>
      <c r="AD184" s="69" t="str">
        <f t="shared" si="25"/>
        <v/>
      </c>
      <c r="AE184" s="69" t="str">
        <f t="shared" si="26"/>
        <v/>
      </c>
      <c r="AF184" s="5"/>
      <c r="AG184" s="10"/>
      <c r="AH184" s="10"/>
      <c r="AI184" s="10"/>
      <c r="AJ184" s="12" t="s">
        <v>5</v>
      </c>
      <c r="AK184" s="25"/>
      <c r="AL184" s="25"/>
      <c r="AM184" s="25"/>
    </row>
    <row r="185" spans="1:39" s="6" customFormat="1" ht="25.5" x14ac:dyDescent="0.2">
      <c r="A185" s="11">
        <v>209</v>
      </c>
      <c r="B185" s="45" t="str">
        <f t="shared" si="0"/>
        <v/>
      </c>
      <c r="C185" s="41"/>
      <c r="D185" s="75"/>
      <c r="E185" s="75"/>
      <c r="F185" s="75"/>
      <c r="G185" s="37"/>
      <c r="H185" s="37"/>
      <c r="I185" s="75"/>
      <c r="J185" s="75"/>
      <c r="K185" s="75"/>
      <c r="L185" s="36"/>
      <c r="M185" s="37"/>
      <c r="N185" s="37"/>
      <c r="O185" s="37"/>
      <c r="P185" s="49"/>
      <c r="Q185" s="62"/>
      <c r="R185" s="69" t="str">
        <f t="shared" si="15"/>
        <v/>
      </c>
      <c r="S185" s="69" t="str">
        <f t="shared" si="16"/>
        <v/>
      </c>
      <c r="T185" s="69" t="str">
        <f t="shared" si="17"/>
        <v/>
      </c>
      <c r="U185" s="69" t="str">
        <f t="shared" si="18"/>
        <v/>
      </c>
      <c r="V185" s="69" t="str">
        <f t="shared" si="19"/>
        <v/>
      </c>
      <c r="W185" s="69" t="str">
        <f t="shared" si="20"/>
        <v/>
      </c>
      <c r="X185" s="69" t="str">
        <f t="shared" si="21"/>
        <v/>
      </c>
      <c r="Y185" s="69" t="str">
        <f t="shared" si="22"/>
        <v/>
      </c>
      <c r="Z185" s="69" t="str">
        <f t="shared" si="9"/>
        <v/>
      </c>
      <c r="AA185" s="69" t="str">
        <f t="shared" si="10"/>
        <v/>
      </c>
      <c r="AB185" s="69" t="str">
        <f t="shared" si="23"/>
        <v/>
      </c>
      <c r="AC185" s="69" t="str">
        <f t="shared" si="24"/>
        <v/>
      </c>
      <c r="AD185" s="69" t="str">
        <f t="shared" si="25"/>
        <v/>
      </c>
      <c r="AE185" s="69" t="str">
        <f t="shared" si="26"/>
        <v/>
      </c>
      <c r="AF185" s="5"/>
      <c r="AG185" s="10"/>
      <c r="AH185" s="10"/>
      <c r="AI185" s="10"/>
      <c r="AJ185" s="12" t="s">
        <v>5</v>
      </c>
      <c r="AK185" s="25"/>
      <c r="AL185" s="25"/>
      <c r="AM185" s="25"/>
    </row>
    <row r="186" spans="1:39" s="6" customFormat="1" ht="25.5" x14ac:dyDescent="0.2">
      <c r="A186" s="11">
        <v>210</v>
      </c>
      <c r="B186" s="45" t="str">
        <f t="shared" si="0"/>
        <v/>
      </c>
      <c r="C186" s="41"/>
      <c r="D186" s="75"/>
      <c r="E186" s="75"/>
      <c r="F186" s="75"/>
      <c r="G186" s="37"/>
      <c r="H186" s="37"/>
      <c r="I186" s="75"/>
      <c r="J186" s="75"/>
      <c r="K186" s="75"/>
      <c r="L186" s="36"/>
      <c r="M186" s="37"/>
      <c r="N186" s="37"/>
      <c r="O186" s="37"/>
      <c r="P186" s="49"/>
      <c r="Q186" s="62"/>
      <c r="R186" s="69" t="str">
        <f t="shared" si="15"/>
        <v/>
      </c>
      <c r="S186" s="69" t="str">
        <f t="shared" si="16"/>
        <v/>
      </c>
      <c r="T186" s="69" t="str">
        <f t="shared" si="17"/>
        <v/>
      </c>
      <c r="U186" s="69" t="str">
        <f t="shared" si="18"/>
        <v/>
      </c>
      <c r="V186" s="69" t="str">
        <f t="shared" si="19"/>
        <v/>
      </c>
      <c r="W186" s="69" t="str">
        <f t="shared" si="20"/>
        <v/>
      </c>
      <c r="X186" s="69" t="str">
        <f t="shared" si="21"/>
        <v/>
      </c>
      <c r="Y186" s="69" t="str">
        <f t="shared" si="22"/>
        <v/>
      </c>
      <c r="Z186" s="69" t="str">
        <f t="shared" si="9"/>
        <v/>
      </c>
      <c r="AA186" s="69" t="str">
        <f t="shared" si="10"/>
        <v/>
      </c>
      <c r="AB186" s="69" t="str">
        <f t="shared" si="23"/>
        <v/>
      </c>
      <c r="AC186" s="69" t="str">
        <f t="shared" si="24"/>
        <v/>
      </c>
      <c r="AD186" s="69" t="str">
        <f t="shared" si="25"/>
        <v/>
      </c>
      <c r="AE186" s="69" t="str">
        <f t="shared" si="26"/>
        <v/>
      </c>
      <c r="AF186" s="5"/>
      <c r="AG186" s="10"/>
      <c r="AH186" s="10"/>
      <c r="AI186" s="10"/>
      <c r="AJ186" s="12" t="s">
        <v>5</v>
      </c>
      <c r="AK186" s="25"/>
      <c r="AL186" s="25"/>
      <c r="AM186" s="25"/>
    </row>
    <row r="187" spans="1:39" s="6" customFormat="1" ht="25.5" x14ac:dyDescent="0.2">
      <c r="A187" s="11">
        <v>211</v>
      </c>
      <c r="B187" s="45" t="str">
        <f t="shared" si="0"/>
        <v/>
      </c>
      <c r="C187" s="41"/>
      <c r="D187" s="75"/>
      <c r="E187" s="75"/>
      <c r="F187" s="75"/>
      <c r="G187" s="37"/>
      <c r="H187" s="37"/>
      <c r="I187" s="75"/>
      <c r="J187" s="75"/>
      <c r="K187" s="75"/>
      <c r="L187" s="36"/>
      <c r="M187" s="37"/>
      <c r="N187" s="37"/>
      <c r="O187" s="37"/>
      <c r="P187" s="49"/>
      <c r="Q187" s="62"/>
      <c r="R187" s="69" t="str">
        <f t="shared" si="15"/>
        <v/>
      </c>
      <c r="S187" s="69" t="str">
        <f t="shared" si="16"/>
        <v/>
      </c>
      <c r="T187" s="69" t="str">
        <f t="shared" si="17"/>
        <v/>
      </c>
      <c r="U187" s="69" t="str">
        <f t="shared" si="18"/>
        <v/>
      </c>
      <c r="V187" s="69" t="str">
        <f t="shared" si="19"/>
        <v/>
      </c>
      <c r="W187" s="69" t="str">
        <f t="shared" si="20"/>
        <v/>
      </c>
      <c r="X187" s="69" t="str">
        <f t="shared" si="21"/>
        <v/>
      </c>
      <c r="Y187" s="69" t="str">
        <f t="shared" si="22"/>
        <v/>
      </c>
      <c r="Z187" s="69" t="str">
        <f t="shared" si="9"/>
        <v/>
      </c>
      <c r="AA187" s="69" t="str">
        <f t="shared" si="10"/>
        <v/>
      </c>
      <c r="AB187" s="69" t="str">
        <f t="shared" si="23"/>
        <v/>
      </c>
      <c r="AC187" s="69" t="str">
        <f t="shared" si="24"/>
        <v/>
      </c>
      <c r="AD187" s="69" t="str">
        <f t="shared" si="25"/>
        <v/>
      </c>
      <c r="AE187" s="69" t="str">
        <f t="shared" si="26"/>
        <v/>
      </c>
      <c r="AF187" s="5"/>
      <c r="AG187" s="10"/>
      <c r="AH187" s="10"/>
      <c r="AI187" s="10"/>
      <c r="AJ187" s="12" t="s">
        <v>5</v>
      </c>
      <c r="AK187" s="25"/>
      <c r="AL187" s="25"/>
      <c r="AM187" s="25"/>
    </row>
    <row r="188" spans="1:39" s="6" customFormat="1" ht="25.5" x14ac:dyDescent="0.2">
      <c r="A188" s="11">
        <v>212</v>
      </c>
      <c r="B188" s="45" t="str">
        <f t="shared" si="0"/>
        <v/>
      </c>
      <c r="C188" s="41"/>
      <c r="D188" s="75"/>
      <c r="E188" s="75"/>
      <c r="F188" s="75"/>
      <c r="G188" s="37"/>
      <c r="H188" s="37"/>
      <c r="I188" s="75"/>
      <c r="J188" s="75"/>
      <c r="K188" s="75"/>
      <c r="L188" s="36"/>
      <c r="M188" s="37"/>
      <c r="N188" s="37"/>
      <c r="O188" s="37"/>
      <c r="P188" s="49"/>
      <c r="Q188" s="62"/>
      <c r="R188" s="69" t="str">
        <f t="shared" si="15"/>
        <v/>
      </c>
      <c r="S188" s="69" t="str">
        <f t="shared" si="16"/>
        <v/>
      </c>
      <c r="T188" s="69" t="str">
        <f t="shared" si="17"/>
        <v/>
      </c>
      <c r="U188" s="69" t="str">
        <f t="shared" si="18"/>
        <v/>
      </c>
      <c r="V188" s="69" t="str">
        <f t="shared" si="19"/>
        <v/>
      </c>
      <c r="W188" s="69" t="str">
        <f t="shared" si="20"/>
        <v/>
      </c>
      <c r="X188" s="69" t="str">
        <f t="shared" si="21"/>
        <v/>
      </c>
      <c r="Y188" s="69" t="str">
        <f t="shared" si="22"/>
        <v/>
      </c>
      <c r="Z188" s="69" t="str">
        <f t="shared" si="9"/>
        <v/>
      </c>
      <c r="AA188" s="69" t="str">
        <f t="shared" si="10"/>
        <v/>
      </c>
      <c r="AB188" s="69" t="str">
        <f t="shared" si="23"/>
        <v/>
      </c>
      <c r="AC188" s="69" t="str">
        <f t="shared" si="24"/>
        <v/>
      </c>
      <c r="AD188" s="69" t="str">
        <f t="shared" si="25"/>
        <v/>
      </c>
      <c r="AE188" s="69" t="str">
        <f t="shared" si="26"/>
        <v/>
      </c>
      <c r="AF188" s="5"/>
      <c r="AG188" s="10"/>
      <c r="AH188" s="10"/>
      <c r="AI188" s="10"/>
      <c r="AJ188" s="12" t="s">
        <v>5</v>
      </c>
      <c r="AK188" s="25"/>
      <c r="AL188" s="25"/>
      <c r="AM188" s="25"/>
    </row>
    <row r="189" spans="1:39" s="6" customFormat="1" ht="25.5" x14ac:dyDescent="0.2">
      <c r="A189" s="11">
        <v>213</v>
      </c>
      <c r="B189" s="45" t="str">
        <f t="shared" si="0"/>
        <v/>
      </c>
      <c r="C189" s="41"/>
      <c r="D189" s="75"/>
      <c r="E189" s="75"/>
      <c r="F189" s="75"/>
      <c r="G189" s="37"/>
      <c r="H189" s="37"/>
      <c r="I189" s="75"/>
      <c r="J189" s="75"/>
      <c r="K189" s="75"/>
      <c r="L189" s="36"/>
      <c r="M189" s="37"/>
      <c r="N189" s="37"/>
      <c r="O189" s="37"/>
      <c r="P189" s="49"/>
      <c r="Q189" s="62"/>
      <c r="R189" s="69" t="str">
        <f t="shared" si="15"/>
        <v/>
      </c>
      <c r="S189" s="69" t="str">
        <f t="shared" si="16"/>
        <v/>
      </c>
      <c r="T189" s="69" t="str">
        <f t="shared" si="17"/>
        <v/>
      </c>
      <c r="U189" s="69" t="str">
        <f t="shared" si="18"/>
        <v/>
      </c>
      <c r="V189" s="69" t="str">
        <f t="shared" si="19"/>
        <v/>
      </c>
      <c r="W189" s="69" t="str">
        <f t="shared" si="20"/>
        <v/>
      </c>
      <c r="X189" s="69" t="str">
        <f t="shared" si="21"/>
        <v/>
      </c>
      <c r="Y189" s="69" t="str">
        <f t="shared" si="22"/>
        <v/>
      </c>
      <c r="Z189" s="69" t="str">
        <f t="shared" si="9"/>
        <v/>
      </c>
      <c r="AA189" s="69" t="str">
        <f t="shared" si="10"/>
        <v/>
      </c>
      <c r="AB189" s="69" t="str">
        <f t="shared" si="23"/>
        <v/>
      </c>
      <c r="AC189" s="69" t="str">
        <f t="shared" si="24"/>
        <v/>
      </c>
      <c r="AD189" s="69" t="str">
        <f t="shared" si="25"/>
        <v/>
      </c>
      <c r="AE189" s="69" t="str">
        <f t="shared" si="26"/>
        <v/>
      </c>
      <c r="AF189" s="5"/>
      <c r="AG189" s="10"/>
      <c r="AH189" s="10"/>
      <c r="AI189" s="10"/>
      <c r="AJ189" s="12" t="s">
        <v>5</v>
      </c>
      <c r="AK189" s="25"/>
      <c r="AL189" s="25"/>
      <c r="AM189" s="25"/>
    </row>
    <row r="190" spans="1:39" s="6" customFormat="1" ht="25.5" x14ac:dyDescent="0.2">
      <c r="A190" s="11">
        <v>214</v>
      </c>
      <c r="B190" s="45" t="str">
        <f t="shared" si="0"/>
        <v/>
      </c>
      <c r="C190" s="41"/>
      <c r="D190" s="75"/>
      <c r="E190" s="75"/>
      <c r="F190" s="75"/>
      <c r="G190" s="37"/>
      <c r="H190" s="37"/>
      <c r="I190" s="75"/>
      <c r="J190" s="75"/>
      <c r="K190" s="75"/>
      <c r="L190" s="36"/>
      <c r="M190" s="37"/>
      <c r="N190" s="37"/>
      <c r="O190" s="37"/>
      <c r="P190" s="49"/>
      <c r="Q190" s="62"/>
      <c r="R190" s="69" t="str">
        <f t="shared" si="15"/>
        <v/>
      </c>
      <c r="S190" s="69" t="str">
        <f t="shared" si="16"/>
        <v/>
      </c>
      <c r="T190" s="69" t="str">
        <f t="shared" si="17"/>
        <v/>
      </c>
      <c r="U190" s="69" t="str">
        <f t="shared" si="18"/>
        <v/>
      </c>
      <c r="V190" s="69" t="str">
        <f t="shared" si="19"/>
        <v/>
      </c>
      <c r="W190" s="69" t="str">
        <f t="shared" si="20"/>
        <v/>
      </c>
      <c r="X190" s="69" t="str">
        <f t="shared" si="21"/>
        <v/>
      </c>
      <c r="Y190" s="69" t="str">
        <f t="shared" si="22"/>
        <v/>
      </c>
      <c r="Z190" s="69" t="str">
        <f t="shared" si="9"/>
        <v/>
      </c>
      <c r="AA190" s="69" t="str">
        <f t="shared" si="10"/>
        <v/>
      </c>
      <c r="AB190" s="69" t="str">
        <f t="shared" si="23"/>
        <v/>
      </c>
      <c r="AC190" s="69" t="str">
        <f t="shared" si="24"/>
        <v/>
      </c>
      <c r="AD190" s="69" t="str">
        <f t="shared" si="25"/>
        <v/>
      </c>
      <c r="AE190" s="69" t="str">
        <f t="shared" si="26"/>
        <v/>
      </c>
      <c r="AF190" s="5"/>
      <c r="AG190" s="10"/>
      <c r="AH190" s="10"/>
      <c r="AI190" s="10"/>
      <c r="AJ190" s="12" t="s">
        <v>5</v>
      </c>
      <c r="AK190" s="25"/>
      <c r="AL190" s="25"/>
      <c r="AM190" s="25"/>
    </row>
    <row r="191" spans="1:39" s="6" customFormat="1" ht="25.5" x14ac:dyDescent="0.2">
      <c r="A191" s="11">
        <v>215</v>
      </c>
      <c r="B191" s="45" t="str">
        <f t="shared" si="0"/>
        <v/>
      </c>
      <c r="C191" s="41"/>
      <c r="D191" s="75"/>
      <c r="E191" s="75"/>
      <c r="F191" s="75"/>
      <c r="G191" s="37"/>
      <c r="H191" s="37"/>
      <c r="I191" s="75"/>
      <c r="J191" s="75"/>
      <c r="K191" s="75"/>
      <c r="L191" s="36"/>
      <c r="M191" s="37"/>
      <c r="N191" s="37"/>
      <c r="O191" s="37"/>
      <c r="P191" s="49"/>
      <c r="Q191" s="62"/>
      <c r="R191" s="69" t="str">
        <f t="shared" si="15"/>
        <v/>
      </c>
      <c r="S191" s="69" t="str">
        <f t="shared" si="16"/>
        <v/>
      </c>
      <c r="T191" s="69" t="str">
        <f t="shared" si="17"/>
        <v/>
      </c>
      <c r="U191" s="69" t="str">
        <f t="shared" si="18"/>
        <v/>
      </c>
      <c r="V191" s="69" t="str">
        <f t="shared" si="19"/>
        <v/>
      </c>
      <c r="W191" s="69" t="str">
        <f t="shared" si="20"/>
        <v/>
      </c>
      <c r="X191" s="69" t="str">
        <f t="shared" si="21"/>
        <v/>
      </c>
      <c r="Y191" s="69" t="str">
        <f t="shared" si="22"/>
        <v/>
      </c>
      <c r="Z191" s="69" t="str">
        <f t="shared" si="9"/>
        <v/>
      </c>
      <c r="AA191" s="69" t="str">
        <f t="shared" si="10"/>
        <v/>
      </c>
      <c r="AB191" s="69" t="str">
        <f t="shared" si="23"/>
        <v/>
      </c>
      <c r="AC191" s="69" t="str">
        <f t="shared" si="24"/>
        <v/>
      </c>
      <c r="AD191" s="69" t="str">
        <f t="shared" si="25"/>
        <v/>
      </c>
      <c r="AE191" s="69" t="str">
        <f t="shared" si="26"/>
        <v/>
      </c>
      <c r="AF191" s="5"/>
      <c r="AG191" s="10"/>
      <c r="AH191" s="10"/>
      <c r="AI191" s="10"/>
      <c r="AJ191" s="12" t="s">
        <v>5</v>
      </c>
      <c r="AK191" s="25"/>
      <c r="AL191" s="25"/>
      <c r="AM191" s="25"/>
    </row>
    <row r="192" spans="1:39" s="6" customFormat="1" ht="25.5" x14ac:dyDescent="0.2">
      <c r="A192" s="11">
        <v>216</v>
      </c>
      <c r="B192" s="45" t="str">
        <f t="shared" si="0"/>
        <v/>
      </c>
      <c r="C192" s="41"/>
      <c r="D192" s="75"/>
      <c r="E192" s="75"/>
      <c r="F192" s="75"/>
      <c r="G192" s="37"/>
      <c r="H192" s="37"/>
      <c r="I192" s="75"/>
      <c r="J192" s="75"/>
      <c r="K192" s="75"/>
      <c r="L192" s="36"/>
      <c r="M192" s="37"/>
      <c r="N192" s="37"/>
      <c r="O192" s="37"/>
      <c r="P192" s="49"/>
      <c r="Q192" s="62"/>
      <c r="R192" s="69" t="str">
        <f t="shared" si="15"/>
        <v/>
      </c>
      <c r="S192" s="69" t="str">
        <f t="shared" si="16"/>
        <v/>
      </c>
      <c r="T192" s="69" t="str">
        <f t="shared" si="17"/>
        <v/>
      </c>
      <c r="U192" s="69" t="str">
        <f t="shared" si="18"/>
        <v/>
      </c>
      <c r="V192" s="69" t="str">
        <f t="shared" si="19"/>
        <v/>
      </c>
      <c r="W192" s="69" t="str">
        <f t="shared" si="20"/>
        <v/>
      </c>
      <c r="X192" s="69" t="str">
        <f t="shared" si="21"/>
        <v/>
      </c>
      <c r="Y192" s="69" t="str">
        <f t="shared" si="22"/>
        <v/>
      </c>
      <c r="Z192" s="69" t="str">
        <f t="shared" si="9"/>
        <v/>
      </c>
      <c r="AA192" s="69" t="str">
        <f t="shared" si="10"/>
        <v/>
      </c>
      <c r="AB192" s="69" t="str">
        <f t="shared" si="23"/>
        <v/>
      </c>
      <c r="AC192" s="69" t="str">
        <f t="shared" si="24"/>
        <v/>
      </c>
      <c r="AD192" s="69" t="str">
        <f t="shared" si="25"/>
        <v/>
      </c>
      <c r="AE192" s="69" t="str">
        <f t="shared" si="26"/>
        <v/>
      </c>
      <c r="AF192" s="5"/>
      <c r="AG192" s="10"/>
      <c r="AH192" s="10"/>
      <c r="AI192" s="10"/>
      <c r="AJ192" s="12" t="s">
        <v>5</v>
      </c>
      <c r="AK192" s="25"/>
      <c r="AL192" s="25"/>
      <c r="AM192" s="25"/>
    </row>
    <row r="193" spans="1:39" s="6" customFormat="1" ht="25.5" x14ac:dyDescent="0.2">
      <c r="A193" s="11">
        <v>217</v>
      </c>
      <c r="B193" s="45" t="str">
        <f t="shared" si="0"/>
        <v/>
      </c>
      <c r="C193" s="41"/>
      <c r="D193" s="75"/>
      <c r="E193" s="75"/>
      <c r="F193" s="75"/>
      <c r="G193" s="37"/>
      <c r="H193" s="37"/>
      <c r="I193" s="75"/>
      <c r="J193" s="75"/>
      <c r="K193" s="75"/>
      <c r="L193" s="36"/>
      <c r="M193" s="37"/>
      <c r="N193" s="37"/>
      <c r="O193" s="37"/>
      <c r="P193" s="49"/>
      <c r="Q193" s="62"/>
      <c r="R193" s="69" t="str">
        <f t="shared" si="15"/>
        <v/>
      </c>
      <c r="S193" s="69" t="str">
        <f t="shared" si="16"/>
        <v/>
      </c>
      <c r="T193" s="69" t="str">
        <f t="shared" si="17"/>
        <v/>
      </c>
      <c r="U193" s="69" t="str">
        <f t="shared" si="18"/>
        <v/>
      </c>
      <c r="V193" s="69" t="str">
        <f t="shared" si="19"/>
        <v/>
      </c>
      <c r="W193" s="69" t="str">
        <f t="shared" si="20"/>
        <v/>
      </c>
      <c r="X193" s="69" t="str">
        <f t="shared" si="21"/>
        <v/>
      </c>
      <c r="Y193" s="69" t="str">
        <f t="shared" si="22"/>
        <v/>
      </c>
      <c r="Z193" s="69" t="str">
        <f t="shared" si="9"/>
        <v/>
      </c>
      <c r="AA193" s="69" t="str">
        <f t="shared" si="10"/>
        <v/>
      </c>
      <c r="AB193" s="69" t="str">
        <f t="shared" si="23"/>
        <v/>
      </c>
      <c r="AC193" s="69" t="str">
        <f t="shared" si="24"/>
        <v/>
      </c>
      <c r="AD193" s="69" t="str">
        <f t="shared" si="25"/>
        <v/>
      </c>
      <c r="AE193" s="69" t="str">
        <f t="shared" si="26"/>
        <v/>
      </c>
      <c r="AF193" s="5"/>
      <c r="AG193" s="10"/>
      <c r="AH193" s="10"/>
      <c r="AI193" s="10"/>
      <c r="AJ193" s="12" t="s">
        <v>5</v>
      </c>
      <c r="AK193" s="25"/>
      <c r="AL193" s="25"/>
      <c r="AM193" s="25"/>
    </row>
    <row r="194" spans="1:39" s="6" customFormat="1" ht="25.5" x14ac:dyDescent="0.2">
      <c r="A194" s="11">
        <v>218</v>
      </c>
      <c r="B194" s="45" t="str">
        <f t="shared" si="0"/>
        <v/>
      </c>
      <c r="C194" s="41"/>
      <c r="D194" s="75"/>
      <c r="E194" s="75"/>
      <c r="F194" s="75"/>
      <c r="G194" s="37"/>
      <c r="H194" s="37"/>
      <c r="I194" s="75"/>
      <c r="J194" s="75"/>
      <c r="K194" s="75"/>
      <c r="L194" s="36"/>
      <c r="M194" s="37"/>
      <c r="N194" s="37"/>
      <c r="O194" s="37"/>
      <c r="P194" s="49"/>
      <c r="Q194" s="62"/>
      <c r="R194" s="69" t="str">
        <f t="shared" si="15"/>
        <v/>
      </c>
      <c r="S194" s="69" t="str">
        <f t="shared" si="16"/>
        <v/>
      </c>
      <c r="T194" s="69" t="str">
        <f t="shared" si="17"/>
        <v/>
      </c>
      <c r="U194" s="69" t="str">
        <f t="shared" si="18"/>
        <v/>
      </c>
      <c r="V194" s="69" t="str">
        <f t="shared" si="19"/>
        <v/>
      </c>
      <c r="W194" s="69" t="str">
        <f t="shared" si="20"/>
        <v/>
      </c>
      <c r="X194" s="69" t="str">
        <f t="shared" si="21"/>
        <v/>
      </c>
      <c r="Y194" s="69" t="str">
        <f t="shared" si="22"/>
        <v/>
      </c>
      <c r="Z194" s="69" t="str">
        <f t="shared" si="9"/>
        <v/>
      </c>
      <c r="AA194" s="69" t="str">
        <f t="shared" si="10"/>
        <v/>
      </c>
      <c r="AB194" s="69" t="str">
        <f t="shared" si="23"/>
        <v/>
      </c>
      <c r="AC194" s="69" t="str">
        <f t="shared" si="24"/>
        <v/>
      </c>
      <c r="AD194" s="69" t="str">
        <f t="shared" si="25"/>
        <v/>
      </c>
      <c r="AE194" s="69" t="str">
        <f t="shared" si="26"/>
        <v/>
      </c>
      <c r="AF194" s="5"/>
      <c r="AG194" s="10"/>
      <c r="AH194" s="10"/>
      <c r="AI194" s="10"/>
      <c r="AJ194" s="12" t="s">
        <v>5</v>
      </c>
      <c r="AK194" s="25"/>
      <c r="AL194" s="25"/>
      <c r="AM194" s="25"/>
    </row>
    <row r="195" spans="1:39" s="6" customFormat="1" ht="25.5" x14ac:dyDescent="0.2">
      <c r="A195" s="11">
        <v>219</v>
      </c>
      <c r="B195" s="45" t="str">
        <f t="shared" si="0"/>
        <v/>
      </c>
      <c r="C195" s="41"/>
      <c r="D195" s="75"/>
      <c r="E195" s="75"/>
      <c r="F195" s="75"/>
      <c r="G195" s="37"/>
      <c r="H195" s="37"/>
      <c r="I195" s="75"/>
      <c r="J195" s="75"/>
      <c r="K195" s="75"/>
      <c r="L195" s="36"/>
      <c r="M195" s="37"/>
      <c r="N195" s="37"/>
      <c r="O195" s="37"/>
      <c r="P195" s="49"/>
      <c r="Q195" s="62"/>
      <c r="R195" s="69" t="str">
        <f t="shared" si="15"/>
        <v/>
      </c>
      <c r="S195" s="69" t="str">
        <f t="shared" si="16"/>
        <v/>
      </c>
      <c r="T195" s="69" t="str">
        <f t="shared" si="17"/>
        <v/>
      </c>
      <c r="U195" s="69" t="str">
        <f t="shared" si="18"/>
        <v/>
      </c>
      <c r="V195" s="69" t="str">
        <f t="shared" si="19"/>
        <v/>
      </c>
      <c r="W195" s="69" t="str">
        <f t="shared" si="20"/>
        <v/>
      </c>
      <c r="X195" s="69" t="str">
        <f t="shared" si="21"/>
        <v/>
      </c>
      <c r="Y195" s="69" t="str">
        <f t="shared" si="22"/>
        <v/>
      </c>
      <c r="Z195" s="69" t="str">
        <f t="shared" si="9"/>
        <v/>
      </c>
      <c r="AA195" s="69" t="str">
        <f t="shared" si="10"/>
        <v/>
      </c>
      <c r="AB195" s="69" t="str">
        <f t="shared" si="23"/>
        <v/>
      </c>
      <c r="AC195" s="69" t="str">
        <f t="shared" si="24"/>
        <v/>
      </c>
      <c r="AD195" s="69" t="str">
        <f t="shared" si="25"/>
        <v/>
      </c>
      <c r="AE195" s="69" t="str">
        <f t="shared" si="26"/>
        <v/>
      </c>
      <c r="AF195" s="5"/>
      <c r="AG195" s="10"/>
      <c r="AH195" s="10"/>
      <c r="AI195" s="10"/>
      <c r="AJ195" s="12" t="s">
        <v>5</v>
      </c>
      <c r="AK195" s="25"/>
      <c r="AL195" s="25"/>
      <c r="AM195" s="25"/>
    </row>
    <row r="196" spans="1:39" s="6" customFormat="1" ht="25.5" x14ac:dyDescent="0.2">
      <c r="A196" s="11">
        <v>220</v>
      </c>
      <c r="B196" s="45" t="str">
        <f t="shared" si="0"/>
        <v/>
      </c>
      <c r="C196" s="41"/>
      <c r="D196" s="75"/>
      <c r="E196" s="75"/>
      <c r="F196" s="75"/>
      <c r="G196" s="37"/>
      <c r="H196" s="37"/>
      <c r="I196" s="75"/>
      <c r="J196" s="75"/>
      <c r="K196" s="75"/>
      <c r="L196" s="36"/>
      <c r="M196" s="37"/>
      <c r="N196" s="37"/>
      <c r="O196" s="37"/>
      <c r="P196" s="49"/>
      <c r="Q196" s="62"/>
      <c r="R196" s="69" t="str">
        <f t="shared" si="15"/>
        <v/>
      </c>
      <c r="S196" s="69" t="str">
        <f t="shared" si="16"/>
        <v/>
      </c>
      <c r="T196" s="69" t="str">
        <f t="shared" si="17"/>
        <v/>
      </c>
      <c r="U196" s="69" t="str">
        <f t="shared" si="18"/>
        <v/>
      </c>
      <c r="V196" s="69" t="str">
        <f t="shared" si="19"/>
        <v/>
      </c>
      <c r="W196" s="69" t="str">
        <f t="shared" si="20"/>
        <v/>
      </c>
      <c r="X196" s="69" t="str">
        <f t="shared" si="21"/>
        <v/>
      </c>
      <c r="Y196" s="69" t="str">
        <f t="shared" si="22"/>
        <v/>
      </c>
      <c r="Z196" s="69" t="str">
        <f t="shared" si="9"/>
        <v/>
      </c>
      <c r="AA196" s="69" t="str">
        <f t="shared" si="10"/>
        <v/>
      </c>
      <c r="AB196" s="69" t="str">
        <f t="shared" si="23"/>
        <v/>
      </c>
      <c r="AC196" s="69" t="str">
        <f t="shared" si="24"/>
        <v/>
      </c>
      <c r="AD196" s="69" t="str">
        <f t="shared" si="25"/>
        <v/>
      </c>
      <c r="AE196" s="69" t="str">
        <f t="shared" si="26"/>
        <v/>
      </c>
      <c r="AF196" s="5"/>
      <c r="AG196" s="10"/>
      <c r="AH196" s="10"/>
      <c r="AI196" s="10"/>
      <c r="AJ196" s="12" t="s">
        <v>5</v>
      </c>
      <c r="AK196" s="25"/>
      <c r="AL196" s="25"/>
      <c r="AM196" s="25"/>
    </row>
    <row r="197" spans="1:39" s="6" customFormat="1" ht="25.5" x14ac:dyDescent="0.2">
      <c r="A197" s="11">
        <v>221</v>
      </c>
      <c r="B197" s="45" t="str">
        <f t="shared" si="0"/>
        <v/>
      </c>
      <c r="C197" s="41"/>
      <c r="D197" s="75"/>
      <c r="E197" s="75"/>
      <c r="F197" s="75"/>
      <c r="G197" s="37"/>
      <c r="H197" s="37"/>
      <c r="I197" s="75"/>
      <c r="J197" s="75"/>
      <c r="K197" s="75"/>
      <c r="L197" s="36"/>
      <c r="M197" s="37"/>
      <c r="N197" s="37"/>
      <c r="O197" s="37"/>
      <c r="P197" s="49"/>
      <c r="Q197" s="62"/>
      <c r="R197" s="69" t="str">
        <f t="shared" si="15"/>
        <v/>
      </c>
      <c r="S197" s="69" t="str">
        <f t="shared" si="16"/>
        <v/>
      </c>
      <c r="T197" s="69" t="str">
        <f t="shared" si="17"/>
        <v/>
      </c>
      <c r="U197" s="69" t="str">
        <f t="shared" si="18"/>
        <v/>
      </c>
      <c r="V197" s="69" t="str">
        <f t="shared" si="19"/>
        <v/>
      </c>
      <c r="W197" s="69" t="str">
        <f t="shared" si="20"/>
        <v/>
      </c>
      <c r="X197" s="69" t="str">
        <f t="shared" si="21"/>
        <v/>
      </c>
      <c r="Y197" s="69" t="str">
        <f t="shared" si="22"/>
        <v/>
      </c>
      <c r="Z197" s="69" t="str">
        <f t="shared" si="9"/>
        <v/>
      </c>
      <c r="AA197" s="69" t="str">
        <f t="shared" si="10"/>
        <v/>
      </c>
      <c r="AB197" s="69" t="str">
        <f t="shared" si="23"/>
        <v/>
      </c>
      <c r="AC197" s="69" t="str">
        <f t="shared" si="24"/>
        <v/>
      </c>
      <c r="AD197" s="69" t="str">
        <f t="shared" si="25"/>
        <v/>
      </c>
      <c r="AE197" s="69" t="str">
        <f t="shared" si="26"/>
        <v/>
      </c>
      <c r="AF197" s="5"/>
      <c r="AG197" s="10"/>
      <c r="AH197" s="10"/>
      <c r="AI197" s="10"/>
      <c r="AJ197" s="12" t="s">
        <v>5</v>
      </c>
      <c r="AK197" s="25"/>
      <c r="AL197" s="25"/>
      <c r="AM197" s="25"/>
    </row>
    <row r="198" spans="1:39" s="6" customFormat="1" ht="25.5" x14ac:dyDescent="0.2">
      <c r="A198" s="11">
        <v>222</v>
      </c>
      <c r="B198" s="45" t="str">
        <f t="shared" si="0"/>
        <v/>
      </c>
      <c r="C198" s="41"/>
      <c r="D198" s="75"/>
      <c r="E198" s="75"/>
      <c r="F198" s="75"/>
      <c r="G198" s="37"/>
      <c r="H198" s="37"/>
      <c r="I198" s="75"/>
      <c r="J198" s="75"/>
      <c r="K198" s="75"/>
      <c r="L198" s="36"/>
      <c r="M198" s="37"/>
      <c r="N198" s="37"/>
      <c r="O198" s="37"/>
      <c r="P198" s="49"/>
      <c r="Q198" s="62"/>
      <c r="R198" s="69" t="str">
        <f t="shared" si="15"/>
        <v/>
      </c>
      <c r="S198" s="69" t="str">
        <f t="shared" si="16"/>
        <v/>
      </c>
      <c r="T198" s="69" t="str">
        <f t="shared" si="17"/>
        <v/>
      </c>
      <c r="U198" s="69" t="str">
        <f t="shared" si="18"/>
        <v/>
      </c>
      <c r="V198" s="69" t="str">
        <f t="shared" si="19"/>
        <v/>
      </c>
      <c r="W198" s="69" t="str">
        <f t="shared" si="20"/>
        <v/>
      </c>
      <c r="X198" s="69" t="str">
        <f t="shared" si="21"/>
        <v/>
      </c>
      <c r="Y198" s="69" t="str">
        <f t="shared" si="22"/>
        <v/>
      </c>
      <c r="Z198" s="69" t="str">
        <f t="shared" si="9"/>
        <v/>
      </c>
      <c r="AA198" s="69" t="str">
        <f t="shared" si="10"/>
        <v/>
      </c>
      <c r="AB198" s="69" t="str">
        <f t="shared" si="23"/>
        <v/>
      </c>
      <c r="AC198" s="69" t="str">
        <f t="shared" si="24"/>
        <v/>
      </c>
      <c r="AD198" s="69" t="str">
        <f t="shared" si="25"/>
        <v/>
      </c>
      <c r="AE198" s="69" t="str">
        <f t="shared" si="26"/>
        <v/>
      </c>
      <c r="AF198" s="5"/>
      <c r="AG198" s="10"/>
      <c r="AH198" s="10"/>
      <c r="AI198" s="10"/>
      <c r="AJ198" s="12" t="s">
        <v>5</v>
      </c>
      <c r="AK198" s="25"/>
      <c r="AL198" s="25"/>
      <c r="AM198" s="25"/>
    </row>
    <row r="199" spans="1:39" s="6" customFormat="1" ht="25.5" x14ac:dyDescent="0.2">
      <c r="A199" s="11">
        <v>223</v>
      </c>
      <c r="B199" s="45" t="str">
        <f t="shared" si="0"/>
        <v/>
      </c>
      <c r="C199" s="41"/>
      <c r="D199" s="75"/>
      <c r="E199" s="75"/>
      <c r="F199" s="75"/>
      <c r="G199" s="37"/>
      <c r="H199" s="37"/>
      <c r="I199" s="75"/>
      <c r="J199" s="75"/>
      <c r="K199" s="75"/>
      <c r="L199" s="36"/>
      <c r="M199" s="37"/>
      <c r="N199" s="37"/>
      <c r="O199" s="37"/>
      <c r="P199" s="49"/>
      <c r="Q199" s="62"/>
      <c r="R199" s="69" t="str">
        <f t="shared" si="15"/>
        <v/>
      </c>
      <c r="S199" s="69" t="str">
        <f t="shared" si="16"/>
        <v/>
      </c>
      <c r="T199" s="69" t="str">
        <f t="shared" si="17"/>
        <v/>
      </c>
      <c r="U199" s="69" t="str">
        <f t="shared" si="18"/>
        <v/>
      </c>
      <c r="V199" s="69" t="str">
        <f t="shared" si="19"/>
        <v/>
      </c>
      <c r="W199" s="69" t="str">
        <f t="shared" si="20"/>
        <v/>
      </c>
      <c r="X199" s="69" t="str">
        <f t="shared" si="21"/>
        <v/>
      </c>
      <c r="Y199" s="69" t="str">
        <f t="shared" si="22"/>
        <v/>
      </c>
      <c r="Z199" s="69" t="str">
        <f t="shared" si="9"/>
        <v/>
      </c>
      <c r="AA199" s="69" t="str">
        <f t="shared" si="10"/>
        <v/>
      </c>
      <c r="AB199" s="69" t="str">
        <f t="shared" si="23"/>
        <v/>
      </c>
      <c r="AC199" s="69" t="str">
        <f t="shared" si="24"/>
        <v/>
      </c>
      <c r="AD199" s="69" t="str">
        <f t="shared" si="25"/>
        <v/>
      </c>
      <c r="AE199" s="69" t="str">
        <f t="shared" si="26"/>
        <v/>
      </c>
      <c r="AF199" s="5"/>
      <c r="AG199" s="10"/>
      <c r="AH199" s="10"/>
      <c r="AI199" s="10"/>
      <c r="AJ199" s="12" t="s">
        <v>5</v>
      </c>
      <c r="AK199" s="25"/>
      <c r="AL199" s="25"/>
      <c r="AM199" s="25"/>
    </row>
    <row r="200" spans="1:39" s="6" customFormat="1" ht="25.5" x14ac:dyDescent="0.2">
      <c r="A200" s="11">
        <v>224</v>
      </c>
      <c r="B200" s="45" t="str">
        <f t="shared" si="0"/>
        <v/>
      </c>
      <c r="C200" s="41"/>
      <c r="D200" s="75"/>
      <c r="E200" s="75"/>
      <c r="F200" s="75"/>
      <c r="G200" s="37"/>
      <c r="H200" s="37"/>
      <c r="I200" s="75"/>
      <c r="J200" s="75"/>
      <c r="K200" s="75"/>
      <c r="L200" s="36"/>
      <c r="M200" s="37"/>
      <c r="N200" s="37"/>
      <c r="O200" s="37"/>
      <c r="P200" s="49"/>
      <c r="Q200" s="62"/>
      <c r="R200" s="69" t="str">
        <f t="shared" si="15"/>
        <v/>
      </c>
      <c r="S200" s="69" t="str">
        <f t="shared" si="16"/>
        <v/>
      </c>
      <c r="T200" s="69" t="str">
        <f t="shared" si="17"/>
        <v/>
      </c>
      <c r="U200" s="69" t="str">
        <f t="shared" si="18"/>
        <v/>
      </c>
      <c r="V200" s="69" t="str">
        <f t="shared" si="19"/>
        <v/>
      </c>
      <c r="W200" s="69" t="str">
        <f t="shared" si="20"/>
        <v/>
      </c>
      <c r="X200" s="69" t="str">
        <f t="shared" si="21"/>
        <v/>
      </c>
      <c r="Y200" s="69" t="str">
        <f t="shared" si="22"/>
        <v/>
      </c>
      <c r="Z200" s="69" t="str">
        <f t="shared" si="9"/>
        <v/>
      </c>
      <c r="AA200" s="69" t="str">
        <f t="shared" si="10"/>
        <v/>
      </c>
      <c r="AB200" s="69" t="str">
        <f t="shared" si="23"/>
        <v/>
      </c>
      <c r="AC200" s="69" t="str">
        <f t="shared" si="24"/>
        <v/>
      </c>
      <c r="AD200" s="69" t="str">
        <f t="shared" si="25"/>
        <v/>
      </c>
      <c r="AE200" s="69" t="str">
        <f t="shared" si="26"/>
        <v/>
      </c>
      <c r="AF200" s="5"/>
      <c r="AG200" s="10"/>
      <c r="AH200" s="10"/>
      <c r="AI200" s="10"/>
      <c r="AJ200" s="12" t="s">
        <v>5</v>
      </c>
      <c r="AK200" s="25"/>
      <c r="AL200" s="25"/>
      <c r="AM200" s="25"/>
    </row>
    <row r="201" spans="1:39" s="6" customFormat="1" ht="25.5" x14ac:dyDescent="0.2">
      <c r="A201" s="11">
        <v>225</v>
      </c>
      <c r="B201" s="45" t="str">
        <f t="shared" si="0"/>
        <v/>
      </c>
      <c r="C201" s="41"/>
      <c r="D201" s="75"/>
      <c r="E201" s="75"/>
      <c r="F201" s="75"/>
      <c r="G201" s="37"/>
      <c r="H201" s="37"/>
      <c r="I201" s="75"/>
      <c r="J201" s="75"/>
      <c r="K201" s="75"/>
      <c r="L201" s="36"/>
      <c r="M201" s="37"/>
      <c r="N201" s="37"/>
      <c r="O201" s="37"/>
      <c r="P201" s="49"/>
      <c r="Q201" s="62"/>
      <c r="R201" s="69" t="str">
        <f t="shared" si="15"/>
        <v/>
      </c>
      <c r="S201" s="69" t="str">
        <f t="shared" si="16"/>
        <v/>
      </c>
      <c r="T201" s="69" t="str">
        <f t="shared" si="17"/>
        <v/>
      </c>
      <c r="U201" s="69" t="str">
        <f t="shared" si="18"/>
        <v/>
      </c>
      <c r="V201" s="69" t="str">
        <f t="shared" si="19"/>
        <v/>
      </c>
      <c r="W201" s="69" t="str">
        <f t="shared" si="20"/>
        <v/>
      </c>
      <c r="X201" s="69" t="str">
        <f t="shared" si="21"/>
        <v/>
      </c>
      <c r="Y201" s="69" t="str">
        <f t="shared" si="22"/>
        <v/>
      </c>
      <c r="Z201" s="69" t="str">
        <f t="shared" si="9"/>
        <v/>
      </c>
      <c r="AA201" s="69" t="str">
        <f t="shared" si="10"/>
        <v/>
      </c>
      <c r="AB201" s="69" t="str">
        <f t="shared" si="23"/>
        <v/>
      </c>
      <c r="AC201" s="69" t="str">
        <f t="shared" si="24"/>
        <v/>
      </c>
      <c r="AD201" s="69" t="str">
        <f t="shared" si="25"/>
        <v/>
      </c>
      <c r="AE201" s="69" t="str">
        <f t="shared" si="26"/>
        <v/>
      </c>
      <c r="AF201" s="5"/>
      <c r="AG201" s="10"/>
      <c r="AH201" s="10"/>
      <c r="AI201" s="10"/>
      <c r="AJ201" s="12" t="s">
        <v>5</v>
      </c>
      <c r="AK201" s="25"/>
      <c r="AL201" s="25"/>
      <c r="AM201" s="25"/>
    </row>
    <row r="202" spans="1:39" s="6" customFormat="1" ht="25.5" x14ac:dyDescent="0.2">
      <c r="A202" s="11">
        <v>226</v>
      </c>
      <c r="B202" s="45" t="str">
        <f t="shared" si="0"/>
        <v/>
      </c>
      <c r="C202" s="41"/>
      <c r="D202" s="75"/>
      <c r="E202" s="75"/>
      <c r="F202" s="75"/>
      <c r="G202" s="37"/>
      <c r="H202" s="37"/>
      <c r="I202" s="75"/>
      <c r="J202" s="75"/>
      <c r="K202" s="75"/>
      <c r="L202" s="36"/>
      <c r="M202" s="37"/>
      <c r="N202" s="37"/>
      <c r="O202" s="37"/>
      <c r="P202" s="49"/>
      <c r="Q202" s="62"/>
      <c r="R202" s="69" t="str">
        <f t="shared" si="15"/>
        <v/>
      </c>
      <c r="S202" s="69" t="str">
        <f t="shared" si="16"/>
        <v/>
      </c>
      <c r="T202" s="69" t="str">
        <f t="shared" si="17"/>
        <v/>
      </c>
      <c r="U202" s="69" t="str">
        <f t="shared" si="18"/>
        <v/>
      </c>
      <c r="V202" s="69" t="str">
        <f t="shared" si="19"/>
        <v/>
      </c>
      <c r="W202" s="69" t="str">
        <f t="shared" si="20"/>
        <v/>
      </c>
      <c r="X202" s="69" t="str">
        <f t="shared" si="21"/>
        <v/>
      </c>
      <c r="Y202" s="69" t="str">
        <f t="shared" si="22"/>
        <v/>
      </c>
      <c r="Z202" s="69" t="str">
        <f t="shared" si="9"/>
        <v/>
      </c>
      <c r="AA202" s="69" t="str">
        <f t="shared" si="10"/>
        <v/>
      </c>
      <c r="AB202" s="69" t="str">
        <f t="shared" si="23"/>
        <v/>
      </c>
      <c r="AC202" s="69" t="str">
        <f t="shared" si="24"/>
        <v/>
      </c>
      <c r="AD202" s="69" t="str">
        <f t="shared" si="25"/>
        <v/>
      </c>
      <c r="AE202" s="69" t="str">
        <f t="shared" si="26"/>
        <v/>
      </c>
      <c r="AF202" s="5"/>
      <c r="AG202" s="10"/>
      <c r="AH202" s="10"/>
      <c r="AI202" s="10"/>
      <c r="AJ202" s="12" t="s">
        <v>5</v>
      </c>
      <c r="AK202" s="25"/>
      <c r="AL202" s="25"/>
      <c r="AM202" s="25"/>
    </row>
    <row r="203" spans="1:39" s="6" customFormat="1" ht="25.5" x14ac:dyDescent="0.2">
      <c r="A203" s="11">
        <v>227</v>
      </c>
      <c r="B203" s="45" t="str">
        <f t="shared" si="0"/>
        <v/>
      </c>
      <c r="C203" s="41"/>
      <c r="D203" s="75"/>
      <c r="E203" s="75"/>
      <c r="F203" s="75"/>
      <c r="G203" s="37"/>
      <c r="H203" s="37"/>
      <c r="I203" s="75"/>
      <c r="J203" s="75"/>
      <c r="K203" s="75"/>
      <c r="L203" s="36"/>
      <c r="M203" s="37"/>
      <c r="N203" s="37"/>
      <c r="O203" s="37"/>
      <c r="P203" s="49"/>
      <c r="Q203" s="62"/>
      <c r="R203" s="69" t="str">
        <f t="shared" si="15"/>
        <v/>
      </c>
      <c r="S203" s="69" t="str">
        <f t="shared" si="16"/>
        <v/>
      </c>
      <c r="T203" s="69" t="str">
        <f t="shared" si="17"/>
        <v/>
      </c>
      <c r="U203" s="69" t="str">
        <f t="shared" si="18"/>
        <v/>
      </c>
      <c r="V203" s="69" t="str">
        <f t="shared" si="19"/>
        <v/>
      </c>
      <c r="W203" s="69" t="str">
        <f t="shared" si="20"/>
        <v/>
      </c>
      <c r="X203" s="69" t="str">
        <f t="shared" si="21"/>
        <v/>
      </c>
      <c r="Y203" s="69" t="str">
        <f t="shared" si="22"/>
        <v/>
      </c>
      <c r="Z203" s="69" t="str">
        <f t="shared" si="9"/>
        <v/>
      </c>
      <c r="AA203" s="69" t="str">
        <f t="shared" si="10"/>
        <v/>
      </c>
      <c r="AB203" s="69" t="str">
        <f t="shared" si="23"/>
        <v/>
      </c>
      <c r="AC203" s="69" t="str">
        <f t="shared" si="24"/>
        <v/>
      </c>
      <c r="AD203" s="69" t="str">
        <f t="shared" si="25"/>
        <v/>
      </c>
      <c r="AE203" s="69" t="str">
        <f t="shared" si="26"/>
        <v/>
      </c>
      <c r="AF203" s="5"/>
      <c r="AG203" s="10"/>
      <c r="AH203" s="10"/>
      <c r="AI203" s="10"/>
      <c r="AJ203" s="12" t="s">
        <v>5</v>
      </c>
      <c r="AK203" s="25"/>
      <c r="AL203" s="25"/>
      <c r="AM203" s="25"/>
    </row>
    <row r="204" spans="1:39" s="6" customFormat="1" ht="25.5" x14ac:dyDescent="0.2">
      <c r="A204" s="11">
        <v>228</v>
      </c>
      <c r="B204" s="45" t="str">
        <f t="shared" si="0"/>
        <v/>
      </c>
      <c r="C204" s="41"/>
      <c r="D204" s="75"/>
      <c r="E204" s="75"/>
      <c r="F204" s="75"/>
      <c r="G204" s="37"/>
      <c r="H204" s="37"/>
      <c r="I204" s="75"/>
      <c r="J204" s="75"/>
      <c r="K204" s="75"/>
      <c r="L204" s="36"/>
      <c r="M204" s="37"/>
      <c r="N204" s="37"/>
      <c r="O204" s="37"/>
      <c r="P204" s="49"/>
      <c r="Q204" s="62"/>
      <c r="R204" s="69" t="str">
        <f t="shared" si="15"/>
        <v/>
      </c>
      <c r="S204" s="69" t="str">
        <f t="shared" si="16"/>
        <v/>
      </c>
      <c r="T204" s="69" t="str">
        <f t="shared" si="17"/>
        <v/>
      </c>
      <c r="U204" s="69" t="str">
        <f t="shared" si="18"/>
        <v/>
      </c>
      <c r="V204" s="69" t="str">
        <f t="shared" si="19"/>
        <v/>
      </c>
      <c r="W204" s="69" t="str">
        <f t="shared" si="20"/>
        <v/>
      </c>
      <c r="X204" s="69" t="str">
        <f t="shared" si="21"/>
        <v/>
      </c>
      <c r="Y204" s="69" t="str">
        <f t="shared" si="22"/>
        <v/>
      </c>
      <c r="Z204" s="69" t="str">
        <f t="shared" si="9"/>
        <v/>
      </c>
      <c r="AA204" s="69" t="str">
        <f t="shared" si="10"/>
        <v/>
      </c>
      <c r="AB204" s="69" t="str">
        <f t="shared" si="23"/>
        <v/>
      </c>
      <c r="AC204" s="69" t="str">
        <f t="shared" si="24"/>
        <v/>
      </c>
      <c r="AD204" s="69" t="str">
        <f t="shared" si="25"/>
        <v/>
      </c>
      <c r="AE204" s="69" t="str">
        <f t="shared" si="26"/>
        <v/>
      </c>
      <c r="AF204" s="5"/>
      <c r="AG204" s="10"/>
      <c r="AH204" s="10"/>
      <c r="AI204" s="10"/>
      <c r="AJ204" s="12" t="s">
        <v>5</v>
      </c>
      <c r="AK204" s="25"/>
      <c r="AL204" s="25"/>
      <c r="AM204" s="25"/>
    </row>
    <row r="205" spans="1:39" s="6" customFormat="1" ht="25.5" x14ac:dyDescent="0.2">
      <c r="A205" s="11">
        <v>229</v>
      </c>
      <c r="B205" s="45" t="str">
        <f t="shared" si="0"/>
        <v/>
      </c>
      <c r="C205" s="41"/>
      <c r="D205" s="75"/>
      <c r="E205" s="75"/>
      <c r="F205" s="75"/>
      <c r="G205" s="37"/>
      <c r="H205" s="37"/>
      <c r="I205" s="75"/>
      <c r="J205" s="75"/>
      <c r="K205" s="75"/>
      <c r="L205" s="36"/>
      <c r="M205" s="37"/>
      <c r="N205" s="37"/>
      <c r="O205" s="37"/>
      <c r="P205" s="49"/>
      <c r="Q205" s="62"/>
      <c r="R205" s="69" t="str">
        <f t="shared" si="15"/>
        <v/>
      </c>
      <c r="S205" s="69" t="str">
        <f t="shared" si="16"/>
        <v/>
      </c>
      <c r="T205" s="69" t="str">
        <f t="shared" si="17"/>
        <v/>
      </c>
      <c r="U205" s="69" t="str">
        <f t="shared" si="18"/>
        <v/>
      </c>
      <c r="V205" s="69" t="str">
        <f t="shared" si="19"/>
        <v/>
      </c>
      <c r="W205" s="69" t="str">
        <f t="shared" si="20"/>
        <v/>
      </c>
      <c r="X205" s="69" t="str">
        <f t="shared" si="21"/>
        <v/>
      </c>
      <c r="Y205" s="69" t="str">
        <f t="shared" si="22"/>
        <v/>
      </c>
      <c r="Z205" s="69" t="str">
        <f t="shared" si="9"/>
        <v/>
      </c>
      <c r="AA205" s="69" t="str">
        <f t="shared" si="10"/>
        <v/>
      </c>
      <c r="AB205" s="69" t="str">
        <f t="shared" si="23"/>
        <v/>
      </c>
      <c r="AC205" s="69" t="str">
        <f t="shared" si="24"/>
        <v/>
      </c>
      <c r="AD205" s="69" t="str">
        <f t="shared" si="25"/>
        <v/>
      </c>
      <c r="AE205" s="69" t="str">
        <f t="shared" si="26"/>
        <v/>
      </c>
      <c r="AF205" s="5"/>
      <c r="AG205" s="10"/>
      <c r="AH205" s="10"/>
      <c r="AI205" s="10"/>
      <c r="AJ205" s="12" t="s">
        <v>5</v>
      </c>
      <c r="AK205" s="25"/>
      <c r="AL205" s="25"/>
      <c r="AM205" s="25"/>
    </row>
    <row r="206" spans="1:39" s="6" customFormat="1" ht="25.5" x14ac:dyDescent="0.2">
      <c r="A206" s="11">
        <v>230</v>
      </c>
      <c r="B206" s="45" t="str">
        <f t="shared" si="0"/>
        <v/>
      </c>
      <c r="C206" s="41"/>
      <c r="D206" s="75"/>
      <c r="E206" s="75"/>
      <c r="F206" s="75"/>
      <c r="G206" s="37"/>
      <c r="H206" s="37"/>
      <c r="I206" s="75"/>
      <c r="J206" s="75"/>
      <c r="K206" s="75"/>
      <c r="L206" s="36"/>
      <c r="M206" s="37"/>
      <c r="N206" s="37"/>
      <c r="O206" s="37"/>
      <c r="P206" s="49"/>
      <c r="Q206" s="62"/>
      <c r="R206" s="69" t="str">
        <f t="shared" si="15"/>
        <v/>
      </c>
      <c r="S206" s="69" t="str">
        <f t="shared" si="16"/>
        <v/>
      </c>
      <c r="T206" s="69" t="str">
        <f t="shared" si="17"/>
        <v/>
      </c>
      <c r="U206" s="69" t="str">
        <f t="shared" si="18"/>
        <v/>
      </c>
      <c r="V206" s="69" t="str">
        <f t="shared" si="19"/>
        <v/>
      </c>
      <c r="W206" s="69" t="str">
        <f t="shared" si="20"/>
        <v/>
      </c>
      <c r="X206" s="69" t="str">
        <f t="shared" si="21"/>
        <v/>
      </c>
      <c r="Y206" s="69" t="str">
        <f t="shared" si="22"/>
        <v/>
      </c>
      <c r="Z206" s="69" t="str">
        <f t="shared" si="9"/>
        <v/>
      </c>
      <c r="AA206" s="69" t="str">
        <f t="shared" si="10"/>
        <v/>
      </c>
      <c r="AB206" s="69" t="str">
        <f t="shared" si="23"/>
        <v/>
      </c>
      <c r="AC206" s="69" t="str">
        <f t="shared" si="24"/>
        <v/>
      </c>
      <c r="AD206" s="69" t="str">
        <f t="shared" si="25"/>
        <v/>
      </c>
      <c r="AE206" s="69" t="str">
        <f t="shared" si="26"/>
        <v/>
      </c>
      <c r="AF206" s="5"/>
      <c r="AG206" s="10"/>
      <c r="AH206" s="10"/>
      <c r="AI206" s="10"/>
      <c r="AJ206" s="12" t="s">
        <v>5</v>
      </c>
      <c r="AK206" s="25"/>
      <c r="AL206" s="25"/>
      <c r="AM206" s="25"/>
    </row>
    <row r="207" spans="1:39" s="6" customFormat="1" ht="25.5" x14ac:dyDescent="0.2">
      <c r="A207" s="11">
        <v>231</v>
      </c>
      <c r="B207" s="45" t="str">
        <f t="shared" si="0"/>
        <v/>
      </c>
      <c r="C207" s="41"/>
      <c r="D207" s="75"/>
      <c r="E207" s="75"/>
      <c r="F207" s="75"/>
      <c r="G207" s="37"/>
      <c r="H207" s="37"/>
      <c r="I207" s="75"/>
      <c r="J207" s="75"/>
      <c r="K207" s="75"/>
      <c r="L207" s="36"/>
      <c r="M207" s="37"/>
      <c r="N207" s="37"/>
      <c r="O207" s="37"/>
      <c r="P207" s="49"/>
      <c r="Q207" s="62"/>
      <c r="R207" s="69" t="str">
        <f t="shared" si="15"/>
        <v/>
      </c>
      <c r="S207" s="69" t="str">
        <f t="shared" si="16"/>
        <v/>
      </c>
      <c r="T207" s="69" t="str">
        <f t="shared" si="17"/>
        <v/>
      </c>
      <c r="U207" s="69" t="str">
        <f t="shared" si="18"/>
        <v/>
      </c>
      <c r="V207" s="69" t="str">
        <f t="shared" si="19"/>
        <v/>
      </c>
      <c r="W207" s="69" t="str">
        <f t="shared" si="20"/>
        <v/>
      </c>
      <c r="X207" s="69" t="str">
        <f t="shared" si="21"/>
        <v/>
      </c>
      <c r="Y207" s="69" t="str">
        <f t="shared" si="22"/>
        <v/>
      </c>
      <c r="Z207" s="69" t="str">
        <f t="shared" si="9"/>
        <v/>
      </c>
      <c r="AA207" s="69" t="str">
        <f t="shared" si="10"/>
        <v/>
      </c>
      <c r="AB207" s="69" t="str">
        <f t="shared" si="23"/>
        <v/>
      </c>
      <c r="AC207" s="69" t="str">
        <f t="shared" si="24"/>
        <v/>
      </c>
      <c r="AD207" s="69" t="str">
        <f t="shared" si="25"/>
        <v/>
      </c>
      <c r="AE207" s="69" t="str">
        <f t="shared" si="26"/>
        <v/>
      </c>
      <c r="AF207" s="5"/>
      <c r="AG207" s="10"/>
      <c r="AH207" s="10"/>
      <c r="AI207" s="10"/>
      <c r="AJ207" s="12" t="s">
        <v>5</v>
      </c>
      <c r="AK207" s="25"/>
      <c r="AL207" s="25"/>
      <c r="AM207" s="25"/>
    </row>
    <row r="208" spans="1:39" s="6" customFormat="1" ht="25.5" x14ac:dyDescent="0.2">
      <c r="A208" s="11">
        <v>232</v>
      </c>
      <c r="B208" s="45" t="str">
        <f t="shared" si="0"/>
        <v/>
      </c>
      <c r="C208" s="41"/>
      <c r="D208" s="75"/>
      <c r="E208" s="75"/>
      <c r="F208" s="75"/>
      <c r="G208" s="37"/>
      <c r="H208" s="37"/>
      <c r="I208" s="75"/>
      <c r="J208" s="75"/>
      <c r="K208" s="75"/>
      <c r="L208" s="36"/>
      <c r="M208" s="37"/>
      <c r="N208" s="37"/>
      <c r="O208" s="37"/>
      <c r="P208" s="49"/>
      <c r="Q208" s="62"/>
      <c r="R208" s="69" t="str">
        <f t="shared" si="15"/>
        <v/>
      </c>
      <c r="S208" s="69" t="str">
        <f t="shared" si="16"/>
        <v/>
      </c>
      <c r="T208" s="69" t="str">
        <f t="shared" si="17"/>
        <v/>
      </c>
      <c r="U208" s="69" t="str">
        <f t="shared" si="18"/>
        <v/>
      </c>
      <c r="V208" s="69" t="str">
        <f t="shared" si="19"/>
        <v/>
      </c>
      <c r="W208" s="69" t="str">
        <f t="shared" si="20"/>
        <v/>
      </c>
      <c r="X208" s="69" t="str">
        <f t="shared" si="21"/>
        <v/>
      </c>
      <c r="Y208" s="69" t="str">
        <f t="shared" si="22"/>
        <v/>
      </c>
      <c r="Z208" s="69" t="str">
        <f t="shared" si="9"/>
        <v/>
      </c>
      <c r="AA208" s="69" t="str">
        <f t="shared" si="10"/>
        <v/>
      </c>
      <c r="AB208" s="69" t="str">
        <f t="shared" si="23"/>
        <v/>
      </c>
      <c r="AC208" s="69" t="str">
        <f t="shared" si="24"/>
        <v/>
      </c>
      <c r="AD208" s="69" t="str">
        <f t="shared" si="25"/>
        <v/>
      </c>
      <c r="AE208" s="69" t="str">
        <f t="shared" si="26"/>
        <v/>
      </c>
      <c r="AF208" s="5"/>
      <c r="AG208" s="10"/>
      <c r="AH208" s="10"/>
      <c r="AI208" s="10"/>
      <c r="AJ208" s="12" t="s">
        <v>5</v>
      </c>
      <c r="AK208" s="25"/>
      <c r="AL208" s="25"/>
      <c r="AM208" s="25"/>
    </row>
    <row r="209" spans="1:39" s="6" customFormat="1" ht="25.5" x14ac:dyDescent="0.2">
      <c r="A209" s="11">
        <v>233</v>
      </c>
      <c r="B209" s="45" t="str">
        <f t="shared" si="0"/>
        <v/>
      </c>
      <c r="C209" s="41"/>
      <c r="D209" s="75"/>
      <c r="E209" s="75"/>
      <c r="F209" s="75"/>
      <c r="G209" s="37"/>
      <c r="H209" s="37"/>
      <c r="I209" s="75"/>
      <c r="J209" s="75"/>
      <c r="K209" s="75"/>
      <c r="L209" s="36"/>
      <c r="M209" s="37"/>
      <c r="N209" s="37"/>
      <c r="O209" s="37"/>
      <c r="P209" s="49"/>
      <c r="Q209" s="62"/>
      <c r="R209" s="69" t="str">
        <f t="shared" si="15"/>
        <v/>
      </c>
      <c r="S209" s="69" t="str">
        <f t="shared" si="16"/>
        <v/>
      </c>
      <c r="T209" s="69" t="str">
        <f t="shared" si="17"/>
        <v/>
      </c>
      <c r="U209" s="69" t="str">
        <f t="shared" si="18"/>
        <v/>
      </c>
      <c r="V209" s="69" t="str">
        <f t="shared" si="19"/>
        <v/>
      </c>
      <c r="W209" s="69" t="str">
        <f t="shared" si="20"/>
        <v/>
      </c>
      <c r="X209" s="69" t="str">
        <f t="shared" si="21"/>
        <v/>
      </c>
      <c r="Y209" s="69" t="str">
        <f t="shared" si="22"/>
        <v/>
      </c>
      <c r="Z209" s="69" t="str">
        <f t="shared" si="9"/>
        <v/>
      </c>
      <c r="AA209" s="69" t="str">
        <f t="shared" si="10"/>
        <v/>
      </c>
      <c r="AB209" s="69" t="str">
        <f t="shared" si="23"/>
        <v/>
      </c>
      <c r="AC209" s="69" t="str">
        <f t="shared" si="24"/>
        <v/>
      </c>
      <c r="AD209" s="69" t="str">
        <f t="shared" si="25"/>
        <v/>
      </c>
      <c r="AE209" s="69" t="str">
        <f t="shared" si="26"/>
        <v/>
      </c>
      <c r="AF209" s="5"/>
      <c r="AG209" s="10"/>
      <c r="AH209" s="10"/>
      <c r="AI209" s="10"/>
      <c r="AJ209" s="12" t="s">
        <v>5</v>
      </c>
      <c r="AK209" s="25"/>
      <c r="AL209" s="25"/>
      <c r="AM209" s="25"/>
    </row>
    <row r="210" spans="1:39" s="6" customFormat="1" ht="25.5" x14ac:dyDescent="0.2">
      <c r="A210" s="11">
        <v>234</v>
      </c>
      <c r="B210" s="45" t="str">
        <f t="shared" si="0"/>
        <v/>
      </c>
      <c r="C210" s="41"/>
      <c r="D210" s="75"/>
      <c r="E210" s="75"/>
      <c r="F210" s="75"/>
      <c r="G210" s="37"/>
      <c r="H210" s="37"/>
      <c r="I210" s="75"/>
      <c r="J210" s="75"/>
      <c r="K210" s="75"/>
      <c r="L210" s="36"/>
      <c r="M210" s="37"/>
      <c r="N210" s="37"/>
      <c r="O210" s="37"/>
      <c r="P210" s="49"/>
      <c r="Q210" s="62"/>
      <c r="R210" s="69" t="str">
        <f t="shared" si="15"/>
        <v/>
      </c>
      <c r="S210" s="69" t="str">
        <f t="shared" si="16"/>
        <v/>
      </c>
      <c r="T210" s="69" t="str">
        <f t="shared" si="17"/>
        <v/>
      </c>
      <c r="U210" s="69" t="str">
        <f t="shared" si="18"/>
        <v/>
      </c>
      <c r="V210" s="69" t="str">
        <f t="shared" si="19"/>
        <v/>
      </c>
      <c r="W210" s="69" t="str">
        <f t="shared" si="20"/>
        <v/>
      </c>
      <c r="X210" s="69" t="str">
        <f t="shared" si="21"/>
        <v/>
      </c>
      <c r="Y210" s="69" t="str">
        <f t="shared" si="22"/>
        <v/>
      </c>
      <c r="Z210" s="69" t="str">
        <f t="shared" si="9"/>
        <v/>
      </c>
      <c r="AA210" s="69" t="str">
        <f t="shared" si="10"/>
        <v/>
      </c>
      <c r="AB210" s="69" t="str">
        <f t="shared" si="23"/>
        <v/>
      </c>
      <c r="AC210" s="69" t="str">
        <f t="shared" si="24"/>
        <v/>
      </c>
      <c r="AD210" s="69" t="str">
        <f t="shared" si="25"/>
        <v/>
      </c>
      <c r="AE210" s="69" t="str">
        <f t="shared" si="26"/>
        <v/>
      </c>
      <c r="AF210" s="5"/>
      <c r="AG210" s="10"/>
      <c r="AH210" s="10"/>
      <c r="AI210" s="10"/>
      <c r="AJ210" s="12" t="s">
        <v>5</v>
      </c>
      <c r="AK210" s="25"/>
      <c r="AL210" s="25"/>
      <c r="AM210" s="25"/>
    </row>
    <row r="211" spans="1:39" s="6" customFormat="1" ht="25.5" x14ac:dyDescent="0.2">
      <c r="A211" s="11">
        <v>235</v>
      </c>
      <c r="B211" s="45" t="str">
        <f t="shared" si="0"/>
        <v/>
      </c>
      <c r="C211" s="41"/>
      <c r="D211" s="75"/>
      <c r="E211" s="75"/>
      <c r="F211" s="75"/>
      <c r="G211" s="37"/>
      <c r="H211" s="37"/>
      <c r="I211" s="75"/>
      <c r="J211" s="75"/>
      <c r="K211" s="75"/>
      <c r="L211" s="36"/>
      <c r="M211" s="37"/>
      <c r="N211" s="37"/>
      <c r="O211" s="37"/>
      <c r="P211" s="49"/>
      <c r="Q211" s="62"/>
      <c r="R211" s="69" t="str">
        <f t="shared" si="15"/>
        <v/>
      </c>
      <c r="S211" s="69" t="str">
        <f t="shared" si="16"/>
        <v/>
      </c>
      <c r="T211" s="69" t="str">
        <f t="shared" si="17"/>
        <v/>
      </c>
      <c r="U211" s="69" t="str">
        <f t="shared" si="18"/>
        <v/>
      </c>
      <c r="V211" s="69" t="str">
        <f t="shared" si="19"/>
        <v/>
      </c>
      <c r="W211" s="69" t="str">
        <f t="shared" si="20"/>
        <v/>
      </c>
      <c r="X211" s="69" t="str">
        <f t="shared" si="21"/>
        <v/>
      </c>
      <c r="Y211" s="69" t="str">
        <f t="shared" si="22"/>
        <v/>
      </c>
      <c r="Z211" s="69" t="str">
        <f t="shared" si="9"/>
        <v/>
      </c>
      <c r="AA211" s="69" t="str">
        <f t="shared" si="10"/>
        <v/>
      </c>
      <c r="AB211" s="69" t="str">
        <f t="shared" si="23"/>
        <v/>
      </c>
      <c r="AC211" s="69" t="str">
        <f t="shared" si="24"/>
        <v/>
      </c>
      <c r="AD211" s="69" t="str">
        <f t="shared" si="25"/>
        <v/>
      </c>
      <c r="AE211" s="69" t="str">
        <f t="shared" si="26"/>
        <v/>
      </c>
      <c r="AF211" s="5"/>
      <c r="AG211" s="10"/>
      <c r="AH211" s="10"/>
      <c r="AI211" s="10"/>
      <c r="AJ211" s="12" t="s">
        <v>5</v>
      </c>
      <c r="AK211" s="25"/>
      <c r="AL211" s="25"/>
      <c r="AM211" s="25"/>
    </row>
    <row r="212" spans="1:39" s="6" customFormat="1" ht="25.5" x14ac:dyDescent="0.2">
      <c r="A212" s="11">
        <v>236</v>
      </c>
      <c r="B212" s="45" t="str">
        <f t="shared" si="0"/>
        <v/>
      </c>
      <c r="C212" s="41"/>
      <c r="D212" s="75"/>
      <c r="E212" s="75"/>
      <c r="F212" s="75"/>
      <c r="G212" s="37"/>
      <c r="H212" s="37"/>
      <c r="I212" s="75"/>
      <c r="J212" s="75"/>
      <c r="K212" s="75"/>
      <c r="L212" s="36"/>
      <c r="M212" s="37"/>
      <c r="N212" s="37"/>
      <c r="O212" s="37"/>
      <c r="P212" s="49"/>
      <c r="Q212" s="62"/>
      <c r="R212" s="69" t="str">
        <f t="shared" si="15"/>
        <v/>
      </c>
      <c r="S212" s="69" t="str">
        <f t="shared" si="16"/>
        <v/>
      </c>
      <c r="T212" s="69" t="str">
        <f t="shared" si="17"/>
        <v/>
      </c>
      <c r="U212" s="69" t="str">
        <f t="shared" si="18"/>
        <v/>
      </c>
      <c r="V212" s="69" t="str">
        <f t="shared" si="19"/>
        <v/>
      </c>
      <c r="W212" s="69" t="str">
        <f t="shared" si="20"/>
        <v/>
      </c>
      <c r="X212" s="69" t="str">
        <f t="shared" si="21"/>
        <v/>
      </c>
      <c r="Y212" s="69" t="str">
        <f t="shared" si="22"/>
        <v/>
      </c>
      <c r="Z212" s="69" t="str">
        <f t="shared" si="9"/>
        <v/>
      </c>
      <c r="AA212" s="69" t="str">
        <f t="shared" si="10"/>
        <v/>
      </c>
      <c r="AB212" s="69" t="str">
        <f t="shared" si="23"/>
        <v/>
      </c>
      <c r="AC212" s="69" t="str">
        <f t="shared" si="24"/>
        <v/>
      </c>
      <c r="AD212" s="69" t="str">
        <f t="shared" si="25"/>
        <v/>
      </c>
      <c r="AE212" s="69" t="str">
        <f t="shared" si="26"/>
        <v/>
      </c>
      <c r="AF212" s="5"/>
      <c r="AG212" s="10"/>
      <c r="AH212" s="10"/>
      <c r="AI212" s="10"/>
      <c r="AJ212" s="12" t="s">
        <v>5</v>
      </c>
      <c r="AK212" s="25"/>
      <c r="AL212" s="25"/>
      <c r="AM212" s="25"/>
    </row>
    <row r="213" spans="1:39" s="6" customFormat="1" ht="25.5" x14ac:dyDescent="0.2">
      <c r="A213" s="11">
        <v>237</v>
      </c>
      <c r="B213" s="45" t="str">
        <f t="shared" si="0"/>
        <v/>
      </c>
      <c r="C213" s="41"/>
      <c r="D213" s="75"/>
      <c r="E213" s="75"/>
      <c r="F213" s="75"/>
      <c r="G213" s="37"/>
      <c r="H213" s="37"/>
      <c r="I213" s="75"/>
      <c r="J213" s="75"/>
      <c r="K213" s="75"/>
      <c r="L213" s="36"/>
      <c r="M213" s="37"/>
      <c r="N213" s="37"/>
      <c r="O213" s="37"/>
      <c r="P213" s="49"/>
      <c r="Q213" s="62"/>
      <c r="R213" s="69" t="str">
        <f t="shared" si="15"/>
        <v/>
      </c>
      <c r="S213" s="69" t="str">
        <f t="shared" si="16"/>
        <v/>
      </c>
      <c r="T213" s="69" t="str">
        <f t="shared" si="17"/>
        <v/>
      </c>
      <c r="U213" s="69" t="str">
        <f t="shared" si="18"/>
        <v/>
      </c>
      <c r="V213" s="69" t="str">
        <f t="shared" si="19"/>
        <v/>
      </c>
      <c r="W213" s="69" t="str">
        <f t="shared" si="20"/>
        <v/>
      </c>
      <c r="X213" s="69" t="str">
        <f t="shared" si="21"/>
        <v/>
      </c>
      <c r="Y213" s="69" t="str">
        <f t="shared" si="22"/>
        <v/>
      </c>
      <c r="Z213" s="69" t="str">
        <f t="shared" si="9"/>
        <v/>
      </c>
      <c r="AA213" s="69" t="str">
        <f t="shared" si="10"/>
        <v/>
      </c>
      <c r="AB213" s="69" t="str">
        <f t="shared" si="23"/>
        <v/>
      </c>
      <c r="AC213" s="69" t="str">
        <f t="shared" si="24"/>
        <v/>
      </c>
      <c r="AD213" s="69" t="str">
        <f t="shared" si="25"/>
        <v/>
      </c>
      <c r="AE213" s="69" t="str">
        <f t="shared" si="26"/>
        <v/>
      </c>
      <c r="AF213" s="5"/>
      <c r="AG213" s="10"/>
      <c r="AH213" s="10"/>
      <c r="AI213" s="10"/>
      <c r="AJ213" s="12" t="s">
        <v>5</v>
      </c>
      <c r="AK213" s="25"/>
      <c r="AL213" s="25"/>
      <c r="AM213" s="25"/>
    </row>
    <row r="214" spans="1:39" s="6" customFormat="1" ht="25.5" x14ac:dyDescent="0.2">
      <c r="A214" s="11">
        <v>238</v>
      </c>
      <c r="B214" s="45" t="str">
        <f t="shared" si="0"/>
        <v/>
      </c>
      <c r="C214" s="41"/>
      <c r="D214" s="75"/>
      <c r="E214" s="75"/>
      <c r="F214" s="75"/>
      <c r="G214" s="37"/>
      <c r="H214" s="37"/>
      <c r="I214" s="75"/>
      <c r="J214" s="75"/>
      <c r="K214" s="75"/>
      <c r="L214" s="36"/>
      <c r="M214" s="37"/>
      <c r="N214" s="37"/>
      <c r="O214" s="37"/>
      <c r="P214" s="49"/>
      <c r="Q214" s="62"/>
      <c r="R214" s="69" t="str">
        <f t="shared" si="15"/>
        <v/>
      </c>
      <c r="S214" s="69" t="str">
        <f t="shared" si="16"/>
        <v/>
      </c>
      <c r="T214" s="69" t="str">
        <f t="shared" si="17"/>
        <v/>
      </c>
      <c r="U214" s="69" t="str">
        <f t="shared" si="18"/>
        <v/>
      </c>
      <c r="V214" s="69" t="str">
        <f t="shared" si="19"/>
        <v/>
      </c>
      <c r="W214" s="69" t="str">
        <f t="shared" si="20"/>
        <v/>
      </c>
      <c r="X214" s="69" t="str">
        <f t="shared" si="21"/>
        <v/>
      </c>
      <c r="Y214" s="69" t="str">
        <f t="shared" si="22"/>
        <v/>
      </c>
      <c r="Z214" s="69" t="str">
        <f t="shared" si="9"/>
        <v/>
      </c>
      <c r="AA214" s="69" t="str">
        <f t="shared" si="10"/>
        <v/>
      </c>
      <c r="AB214" s="69" t="str">
        <f t="shared" si="23"/>
        <v/>
      </c>
      <c r="AC214" s="69" t="str">
        <f t="shared" si="24"/>
        <v/>
      </c>
      <c r="AD214" s="69" t="str">
        <f t="shared" si="25"/>
        <v/>
      </c>
      <c r="AE214" s="69" t="str">
        <f t="shared" si="26"/>
        <v/>
      </c>
      <c r="AF214" s="5"/>
      <c r="AG214" s="10"/>
      <c r="AH214" s="10"/>
      <c r="AI214" s="10"/>
      <c r="AJ214" s="12" t="s">
        <v>5</v>
      </c>
      <c r="AK214" s="25"/>
      <c r="AL214" s="25"/>
      <c r="AM214" s="25"/>
    </row>
    <row r="215" spans="1:39" s="6" customFormat="1" ht="25.5" x14ac:dyDescent="0.2">
      <c r="A215" s="11">
        <v>239</v>
      </c>
      <c r="B215" s="45" t="str">
        <f t="shared" si="0"/>
        <v/>
      </c>
      <c r="C215" s="41"/>
      <c r="D215" s="75"/>
      <c r="E215" s="75"/>
      <c r="F215" s="75"/>
      <c r="G215" s="37"/>
      <c r="H215" s="37"/>
      <c r="I215" s="75"/>
      <c r="J215" s="75"/>
      <c r="K215" s="75"/>
      <c r="L215" s="36"/>
      <c r="M215" s="37"/>
      <c r="N215" s="37"/>
      <c r="O215" s="37"/>
      <c r="P215" s="49"/>
      <c r="Q215" s="62"/>
      <c r="R215" s="69" t="str">
        <f t="shared" si="15"/>
        <v/>
      </c>
      <c r="S215" s="69" t="str">
        <f t="shared" si="16"/>
        <v/>
      </c>
      <c r="T215" s="69" t="str">
        <f t="shared" si="17"/>
        <v/>
      </c>
      <c r="U215" s="69" t="str">
        <f t="shared" si="18"/>
        <v/>
      </c>
      <c r="V215" s="69" t="str">
        <f t="shared" si="19"/>
        <v/>
      </c>
      <c r="W215" s="69" t="str">
        <f t="shared" si="20"/>
        <v/>
      </c>
      <c r="X215" s="69" t="str">
        <f t="shared" si="21"/>
        <v/>
      </c>
      <c r="Y215" s="69" t="str">
        <f t="shared" si="22"/>
        <v/>
      </c>
      <c r="Z215" s="69" t="str">
        <f t="shared" si="9"/>
        <v/>
      </c>
      <c r="AA215" s="69" t="str">
        <f t="shared" si="10"/>
        <v/>
      </c>
      <c r="AB215" s="69" t="str">
        <f t="shared" si="23"/>
        <v/>
      </c>
      <c r="AC215" s="69" t="str">
        <f t="shared" si="24"/>
        <v/>
      </c>
      <c r="AD215" s="69" t="str">
        <f t="shared" si="25"/>
        <v/>
      </c>
      <c r="AE215" s="69" t="str">
        <f t="shared" si="26"/>
        <v/>
      </c>
      <c r="AF215" s="5"/>
      <c r="AG215" s="10"/>
      <c r="AH215" s="10"/>
      <c r="AI215" s="10"/>
      <c r="AJ215" s="12" t="s">
        <v>5</v>
      </c>
      <c r="AK215" s="25"/>
      <c r="AL215" s="25"/>
      <c r="AM215" s="25"/>
    </row>
    <row r="216" spans="1:39" s="6" customFormat="1" ht="25.5" x14ac:dyDescent="0.2">
      <c r="A216" s="11">
        <v>240</v>
      </c>
      <c r="B216" s="45" t="str">
        <f t="shared" si="0"/>
        <v/>
      </c>
      <c r="C216" s="41"/>
      <c r="D216" s="75"/>
      <c r="E216" s="75"/>
      <c r="F216" s="75"/>
      <c r="G216" s="37"/>
      <c r="H216" s="37"/>
      <c r="I216" s="75"/>
      <c r="J216" s="75"/>
      <c r="K216" s="75"/>
      <c r="L216" s="36"/>
      <c r="M216" s="37"/>
      <c r="N216" s="37"/>
      <c r="O216" s="37"/>
      <c r="P216" s="49"/>
      <c r="Q216" s="62"/>
      <c r="R216" s="69" t="str">
        <f t="shared" si="15"/>
        <v/>
      </c>
      <c r="S216" s="69" t="str">
        <f t="shared" si="16"/>
        <v/>
      </c>
      <c r="T216" s="69" t="str">
        <f t="shared" si="17"/>
        <v/>
      </c>
      <c r="U216" s="69" t="str">
        <f t="shared" si="18"/>
        <v/>
      </c>
      <c r="V216" s="69" t="str">
        <f t="shared" si="19"/>
        <v/>
      </c>
      <c r="W216" s="69" t="str">
        <f t="shared" si="20"/>
        <v/>
      </c>
      <c r="X216" s="69" t="str">
        <f t="shared" si="21"/>
        <v/>
      </c>
      <c r="Y216" s="69" t="str">
        <f t="shared" si="22"/>
        <v/>
      </c>
      <c r="Z216" s="69" t="str">
        <f t="shared" si="9"/>
        <v/>
      </c>
      <c r="AA216" s="69" t="str">
        <f t="shared" si="10"/>
        <v/>
      </c>
      <c r="AB216" s="69" t="str">
        <f t="shared" si="23"/>
        <v/>
      </c>
      <c r="AC216" s="69" t="str">
        <f t="shared" si="24"/>
        <v/>
      </c>
      <c r="AD216" s="69" t="str">
        <f t="shared" si="25"/>
        <v/>
      </c>
      <c r="AE216" s="69" t="str">
        <f t="shared" si="26"/>
        <v/>
      </c>
      <c r="AF216" s="5"/>
      <c r="AG216" s="10"/>
      <c r="AH216" s="10"/>
      <c r="AI216" s="10"/>
      <c r="AJ216" s="12" t="s">
        <v>5</v>
      </c>
      <c r="AK216" s="25"/>
      <c r="AL216" s="25"/>
      <c r="AM216" s="25"/>
    </row>
    <row r="217" spans="1:39" s="6" customFormat="1" ht="25.5" x14ac:dyDescent="0.2">
      <c r="A217" s="11">
        <v>241</v>
      </c>
      <c r="B217" s="45" t="str">
        <f t="shared" si="0"/>
        <v/>
      </c>
      <c r="C217" s="41"/>
      <c r="D217" s="75"/>
      <c r="E217" s="75"/>
      <c r="F217" s="75"/>
      <c r="G217" s="37"/>
      <c r="H217" s="37"/>
      <c r="I217" s="75"/>
      <c r="J217" s="75"/>
      <c r="K217" s="75"/>
      <c r="L217" s="36"/>
      <c r="M217" s="37"/>
      <c r="N217" s="37"/>
      <c r="O217" s="37"/>
      <c r="P217" s="49"/>
      <c r="Q217" s="62"/>
      <c r="R217" s="69" t="str">
        <f t="shared" si="15"/>
        <v/>
      </c>
      <c r="S217" s="69" t="str">
        <f t="shared" si="16"/>
        <v/>
      </c>
      <c r="T217" s="69" t="str">
        <f t="shared" si="17"/>
        <v/>
      </c>
      <c r="U217" s="69" t="str">
        <f t="shared" si="18"/>
        <v/>
      </c>
      <c r="V217" s="69" t="str">
        <f t="shared" si="19"/>
        <v/>
      </c>
      <c r="W217" s="69" t="str">
        <f t="shared" si="20"/>
        <v/>
      </c>
      <c r="X217" s="69" t="str">
        <f t="shared" si="21"/>
        <v/>
      </c>
      <c r="Y217" s="69" t="str">
        <f t="shared" si="22"/>
        <v/>
      </c>
      <c r="Z217" s="69" t="str">
        <f t="shared" si="9"/>
        <v/>
      </c>
      <c r="AA217" s="69" t="str">
        <f t="shared" si="10"/>
        <v/>
      </c>
      <c r="AB217" s="69" t="str">
        <f t="shared" si="23"/>
        <v/>
      </c>
      <c r="AC217" s="69" t="str">
        <f t="shared" si="24"/>
        <v/>
      </c>
      <c r="AD217" s="69" t="str">
        <f t="shared" si="25"/>
        <v/>
      </c>
      <c r="AE217" s="69" t="str">
        <f t="shared" si="26"/>
        <v/>
      </c>
      <c r="AF217" s="5"/>
      <c r="AG217" s="10"/>
      <c r="AH217" s="10"/>
      <c r="AI217" s="10"/>
      <c r="AJ217" s="12" t="s">
        <v>5</v>
      </c>
      <c r="AK217" s="25"/>
      <c r="AL217" s="25"/>
      <c r="AM217" s="25"/>
    </row>
    <row r="218" spans="1:39" s="6" customFormat="1" ht="25.5" x14ac:dyDescent="0.2">
      <c r="A218" s="11">
        <v>242</v>
      </c>
      <c r="B218" s="45" t="str">
        <f t="shared" ref="B218:B225" si="27">IF(COUNTIF(R218:AE218,"")=No_of_Columns,"",IF(COUNTIF(R218:AE218,"ok")=No_of_Columns,"ok","Incomplete"))</f>
        <v/>
      </c>
      <c r="C218" s="41"/>
      <c r="D218" s="75"/>
      <c r="E218" s="75"/>
      <c r="F218" s="75"/>
      <c r="G218" s="37"/>
      <c r="H218" s="37"/>
      <c r="I218" s="75"/>
      <c r="J218" s="75"/>
      <c r="K218" s="75"/>
      <c r="L218" s="36"/>
      <c r="M218" s="37"/>
      <c r="N218" s="37"/>
      <c r="O218" s="37"/>
      <c r="P218" s="49"/>
      <c r="Q218" s="62"/>
      <c r="R218" s="69" t="str">
        <f t="shared" si="15"/>
        <v/>
      </c>
      <c r="S218" s="69" t="str">
        <f t="shared" si="16"/>
        <v/>
      </c>
      <c r="T218" s="69" t="str">
        <f t="shared" si="17"/>
        <v/>
      </c>
      <c r="U218" s="69" t="str">
        <f t="shared" si="18"/>
        <v/>
      </c>
      <c r="V218" s="69" t="str">
        <f t="shared" si="19"/>
        <v/>
      </c>
      <c r="W218" s="69" t="str">
        <f t="shared" si="20"/>
        <v/>
      </c>
      <c r="X218" s="69" t="str">
        <f t="shared" si="21"/>
        <v/>
      </c>
      <c r="Y218" s="69" t="str">
        <f t="shared" si="22"/>
        <v/>
      </c>
      <c r="Z218" s="69" t="str">
        <f t="shared" si="9"/>
        <v/>
      </c>
      <c r="AA218" s="69" t="str">
        <f t="shared" si="10"/>
        <v/>
      </c>
      <c r="AB218" s="69" t="str">
        <f t="shared" si="23"/>
        <v/>
      </c>
      <c r="AC218" s="69" t="str">
        <f t="shared" si="24"/>
        <v/>
      </c>
      <c r="AD218" s="69" t="str">
        <f t="shared" si="25"/>
        <v/>
      </c>
      <c r="AE218" s="69" t="str">
        <f t="shared" si="26"/>
        <v/>
      </c>
      <c r="AF218" s="5"/>
      <c r="AG218" s="10"/>
      <c r="AH218" s="10"/>
      <c r="AI218" s="10"/>
      <c r="AJ218" s="12" t="s">
        <v>5</v>
      </c>
      <c r="AK218" s="25"/>
      <c r="AL218" s="25"/>
      <c r="AM218" s="25"/>
    </row>
    <row r="219" spans="1:39" s="6" customFormat="1" ht="25.5" x14ac:dyDescent="0.2">
      <c r="A219" s="11">
        <v>243</v>
      </c>
      <c r="B219" s="45" t="str">
        <f t="shared" si="27"/>
        <v/>
      </c>
      <c r="C219" s="41"/>
      <c r="D219" s="75"/>
      <c r="E219" s="75"/>
      <c r="F219" s="75"/>
      <c r="G219" s="37"/>
      <c r="H219" s="37"/>
      <c r="I219" s="75"/>
      <c r="J219" s="75"/>
      <c r="K219" s="75"/>
      <c r="L219" s="36"/>
      <c r="M219" s="37"/>
      <c r="N219" s="37"/>
      <c r="O219" s="37"/>
      <c r="P219" s="49"/>
      <c r="Q219" s="62"/>
      <c r="R219" s="69" t="str">
        <f t="shared" si="15"/>
        <v/>
      </c>
      <c r="S219" s="69" t="str">
        <f t="shared" si="16"/>
        <v/>
      </c>
      <c r="T219" s="69" t="str">
        <f t="shared" si="17"/>
        <v/>
      </c>
      <c r="U219" s="69" t="str">
        <f t="shared" si="18"/>
        <v/>
      </c>
      <c r="V219" s="69" t="str">
        <f t="shared" si="19"/>
        <v/>
      </c>
      <c r="W219" s="69" t="str">
        <f t="shared" si="20"/>
        <v/>
      </c>
      <c r="X219" s="69" t="str">
        <f t="shared" si="21"/>
        <v/>
      </c>
      <c r="Y219" s="69" t="str">
        <f t="shared" si="22"/>
        <v/>
      </c>
      <c r="Z219" s="69" t="str">
        <f t="shared" si="9"/>
        <v/>
      </c>
      <c r="AA219" s="69" t="str">
        <f t="shared" si="10"/>
        <v/>
      </c>
      <c r="AB219" s="69" t="str">
        <f t="shared" si="23"/>
        <v/>
      </c>
      <c r="AC219" s="69" t="str">
        <f t="shared" si="24"/>
        <v/>
      </c>
      <c r="AD219" s="69" t="str">
        <f t="shared" si="25"/>
        <v/>
      </c>
      <c r="AE219" s="69" t="str">
        <f t="shared" si="26"/>
        <v/>
      </c>
      <c r="AF219" s="5"/>
      <c r="AG219" s="10"/>
      <c r="AH219" s="10"/>
      <c r="AI219" s="10"/>
      <c r="AJ219" s="12" t="s">
        <v>5</v>
      </c>
      <c r="AK219" s="25"/>
      <c r="AL219" s="25"/>
      <c r="AM219" s="25"/>
    </row>
    <row r="220" spans="1:39" s="6" customFormat="1" ht="25.5" x14ac:dyDescent="0.2">
      <c r="A220" s="11">
        <v>244</v>
      </c>
      <c r="B220" s="45" t="str">
        <f t="shared" si="27"/>
        <v/>
      </c>
      <c r="C220" s="41"/>
      <c r="D220" s="75"/>
      <c r="E220" s="75"/>
      <c r="F220" s="75"/>
      <c r="G220" s="37"/>
      <c r="H220" s="37"/>
      <c r="I220" s="75"/>
      <c r="J220" s="75"/>
      <c r="K220" s="75"/>
      <c r="L220" s="36"/>
      <c r="M220" s="37"/>
      <c r="N220" s="37"/>
      <c r="O220" s="37"/>
      <c r="P220" s="49"/>
      <c r="Q220" s="62"/>
      <c r="R220" s="69" t="str">
        <f t="shared" si="15"/>
        <v/>
      </c>
      <c r="S220" s="69" t="str">
        <f t="shared" si="16"/>
        <v/>
      </c>
      <c r="T220" s="69" t="str">
        <f t="shared" si="17"/>
        <v/>
      </c>
      <c r="U220" s="69" t="str">
        <f t="shared" si="18"/>
        <v/>
      </c>
      <c r="V220" s="69" t="str">
        <f t="shared" si="19"/>
        <v/>
      </c>
      <c r="W220" s="69" t="str">
        <f t="shared" si="20"/>
        <v/>
      </c>
      <c r="X220" s="69" t="str">
        <f t="shared" si="21"/>
        <v/>
      </c>
      <c r="Y220" s="69" t="str">
        <f t="shared" si="22"/>
        <v/>
      </c>
      <c r="Z220" s="69" t="str">
        <f t="shared" si="9"/>
        <v/>
      </c>
      <c r="AA220" s="69" t="str">
        <f t="shared" si="10"/>
        <v/>
      </c>
      <c r="AB220" s="69" t="str">
        <f t="shared" si="23"/>
        <v/>
      </c>
      <c r="AC220" s="69" t="str">
        <f t="shared" si="24"/>
        <v/>
      </c>
      <c r="AD220" s="69" t="str">
        <f t="shared" si="25"/>
        <v/>
      </c>
      <c r="AE220" s="69" t="str">
        <f t="shared" si="26"/>
        <v/>
      </c>
      <c r="AF220" s="5"/>
      <c r="AG220" s="10"/>
      <c r="AH220" s="10"/>
      <c r="AI220" s="10"/>
      <c r="AJ220" s="12" t="s">
        <v>5</v>
      </c>
      <c r="AK220" s="25"/>
      <c r="AL220" s="25"/>
      <c r="AM220" s="25"/>
    </row>
    <row r="221" spans="1:39" s="6" customFormat="1" ht="25.5" x14ac:dyDescent="0.2">
      <c r="A221" s="11">
        <v>245</v>
      </c>
      <c r="B221" s="45" t="str">
        <f t="shared" si="27"/>
        <v/>
      </c>
      <c r="C221" s="41"/>
      <c r="D221" s="75"/>
      <c r="E221" s="75"/>
      <c r="F221" s="75"/>
      <c r="G221" s="37"/>
      <c r="H221" s="37"/>
      <c r="I221" s="75"/>
      <c r="J221" s="75"/>
      <c r="K221" s="75"/>
      <c r="L221" s="36"/>
      <c r="M221" s="37"/>
      <c r="N221" s="37"/>
      <c r="O221" s="37"/>
      <c r="P221" s="49"/>
      <c r="Q221" s="62"/>
      <c r="R221" s="69" t="str">
        <f t="shared" si="15"/>
        <v/>
      </c>
      <c r="S221" s="69" t="str">
        <f t="shared" si="16"/>
        <v/>
      </c>
      <c r="T221" s="69" t="str">
        <f t="shared" si="17"/>
        <v/>
      </c>
      <c r="U221" s="69" t="str">
        <f t="shared" si="18"/>
        <v/>
      </c>
      <c r="V221" s="69" t="str">
        <f t="shared" si="19"/>
        <v/>
      </c>
      <c r="W221" s="69" t="str">
        <f t="shared" si="20"/>
        <v/>
      </c>
      <c r="X221" s="69" t="str">
        <f t="shared" si="21"/>
        <v/>
      </c>
      <c r="Y221" s="69" t="str">
        <f t="shared" si="22"/>
        <v/>
      </c>
      <c r="Z221" s="69" t="str">
        <f t="shared" si="9"/>
        <v/>
      </c>
      <c r="AA221" s="69" t="str">
        <f t="shared" si="10"/>
        <v/>
      </c>
      <c r="AB221" s="69" t="str">
        <f t="shared" si="23"/>
        <v/>
      </c>
      <c r="AC221" s="69" t="str">
        <f t="shared" si="24"/>
        <v/>
      </c>
      <c r="AD221" s="69" t="str">
        <f t="shared" si="25"/>
        <v/>
      </c>
      <c r="AE221" s="69" t="str">
        <f t="shared" si="26"/>
        <v/>
      </c>
      <c r="AF221" s="5"/>
      <c r="AG221" s="10"/>
      <c r="AH221" s="10"/>
      <c r="AI221" s="10"/>
      <c r="AJ221" s="12" t="s">
        <v>5</v>
      </c>
      <c r="AK221" s="25"/>
      <c r="AL221" s="25"/>
      <c r="AM221" s="25"/>
    </row>
    <row r="222" spans="1:39" s="6" customFormat="1" ht="25.5" x14ac:dyDescent="0.2">
      <c r="A222" s="11">
        <v>246</v>
      </c>
      <c r="B222" s="45" t="str">
        <f t="shared" si="27"/>
        <v/>
      </c>
      <c r="C222" s="41"/>
      <c r="D222" s="75"/>
      <c r="E222" s="75"/>
      <c r="F222" s="75"/>
      <c r="G222" s="37"/>
      <c r="H222" s="37"/>
      <c r="I222" s="75"/>
      <c r="J222" s="75"/>
      <c r="K222" s="75"/>
      <c r="L222" s="36"/>
      <c r="M222" s="37"/>
      <c r="N222" s="37"/>
      <c r="O222" s="37"/>
      <c r="P222" s="49"/>
      <c r="Q222" s="62"/>
      <c r="R222" s="69" t="str">
        <f t="shared" si="15"/>
        <v/>
      </c>
      <c r="S222" s="69" t="str">
        <f t="shared" si="16"/>
        <v/>
      </c>
      <c r="T222" s="69" t="str">
        <f t="shared" si="17"/>
        <v/>
      </c>
      <c r="U222" s="69" t="str">
        <f t="shared" si="18"/>
        <v/>
      </c>
      <c r="V222" s="69" t="str">
        <f t="shared" si="19"/>
        <v/>
      </c>
      <c r="W222" s="69" t="str">
        <f t="shared" si="20"/>
        <v/>
      </c>
      <c r="X222" s="69" t="str">
        <f t="shared" si="21"/>
        <v/>
      </c>
      <c r="Y222" s="69" t="str">
        <f t="shared" si="22"/>
        <v/>
      </c>
      <c r="Z222" s="69" t="str">
        <f t="shared" si="9"/>
        <v/>
      </c>
      <c r="AA222" s="69" t="str">
        <f t="shared" si="10"/>
        <v/>
      </c>
      <c r="AB222" s="69" t="str">
        <f t="shared" si="23"/>
        <v/>
      </c>
      <c r="AC222" s="69" t="str">
        <f t="shared" si="24"/>
        <v/>
      </c>
      <c r="AD222" s="69" t="str">
        <f t="shared" si="25"/>
        <v/>
      </c>
      <c r="AE222" s="69" t="str">
        <f t="shared" si="26"/>
        <v/>
      </c>
      <c r="AF222" s="5"/>
      <c r="AG222" s="10"/>
      <c r="AH222" s="10"/>
      <c r="AI222" s="10"/>
      <c r="AJ222" s="12" t="s">
        <v>5</v>
      </c>
      <c r="AK222" s="25"/>
      <c r="AL222" s="25"/>
      <c r="AM222" s="25"/>
    </row>
    <row r="223" spans="1:39" s="6" customFormat="1" ht="25.5" x14ac:dyDescent="0.2">
      <c r="A223" s="11">
        <v>247</v>
      </c>
      <c r="B223" s="45" t="str">
        <f t="shared" si="27"/>
        <v/>
      </c>
      <c r="C223" s="41"/>
      <c r="D223" s="75"/>
      <c r="E223" s="75"/>
      <c r="F223" s="75"/>
      <c r="G223" s="37"/>
      <c r="H223" s="37"/>
      <c r="I223" s="75"/>
      <c r="J223" s="75"/>
      <c r="K223" s="75"/>
      <c r="L223" s="36"/>
      <c r="M223" s="37"/>
      <c r="N223" s="37"/>
      <c r="O223" s="37"/>
      <c r="P223" s="49"/>
      <c r="Q223" s="62"/>
      <c r="R223" s="69" t="str">
        <f t="shared" si="15"/>
        <v/>
      </c>
      <c r="S223" s="69" t="str">
        <f t="shared" si="16"/>
        <v/>
      </c>
      <c r="T223" s="69" t="str">
        <f t="shared" si="17"/>
        <v/>
      </c>
      <c r="U223" s="69" t="str">
        <f t="shared" si="18"/>
        <v/>
      </c>
      <c r="V223" s="69" t="str">
        <f t="shared" si="19"/>
        <v/>
      </c>
      <c r="W223" s="69" t="str">
        <f t="shared" si="20"/>
        <v/>
      </c>
      <c r="X223" s="69" t="str">
        <f t="shared" si="21"/>
        <v/>
      </c>
      <c r="Y223" s="69" t="str">
        <f t="shared" si="22"/>
        <v/>
      </c>
      <c r="Z223" s="69" t="str">
        <f t="shared" si="9"/>
        <v/>
      </c>
      <c r="AA223" s="69" t="str">
        <f t="shared" si="10"/>
        <v/>
      </c>
      <c r="AB223" s="69" t="str">
        <f t="shared" si="23"/>
        <v/>
      </c>
      <c r="AC223" s="69" t="str">
        <f t="shared" si="24"/>
        <v/>
      </c>
      <c r="AD223" s="69" t="str">
        <f t="shared" si="25"/>
        <v/>
      </c>
      <c r="AE223" s="69" t="str">
        <f t="shared" si="26"/>
        <v/>
      </c>
      <c r="AF223" s="5"/>
      <c r="AG223" s="10"/>
      <c r="AH223" s="10"/>
      <c r="AI223" s="10"/>
      <c r="AJ223" s="12" t="s">
        <v>5</v>
      </c>
      <c r="AK223" s="25"/>
      <c r="AL223" s="25"/>
      <c r="AM223" s="25"/>
    </row>
    <row r="224" spans="1:39" s="6" customFormat="1" ht="25.5" x14ac:dyDescent="0.2">
      <c r="A224" s="11">
        <v>248</v>
      </c>
      <c r="B224" s="45" t="str">
        <f t="shared" si="27"/>
        <v/>
      </c>
      <c r="C224" s="41"/>
      <c r="D224" s="75"/>
      <c r="E224" s="75"/>
      <c r="F224" s="75"/>
      <c r="G224" s="37"/>
      <c r="H224" s="37"/>
      <c r="I224" s="75"/>
      <c r="J224" s="75"/>
      <c r="K224" s="75"/>
      <c r="L224" s="36"/>
      <c r="M224" s="37"/>
      <c r="N224" s="37"/>
      <c r="O224" s="37"/>
      <c r="P224" s="49"/>
      <c r="Q224" s="62"/>
      <c r="R224" s="69" t="str">
        <f t="shared" si="15"/>
        <v/>
      </c>
      <c r="S224" s="69" t="str">
        <f t="shared" si="16"/>
        <v/>
      </c>
      <c r="T224" s="69" t="str">
        <f t="shared" si="17"/>
        <v/>
      </c>
      <c r="U224" s="69" t="str">
        <f t="shared" si="18"/>
        <v/>
      </c>
      <c r="V224" s="69" t="str">
        <f t="shared" si="19"/>
        <v/>
      </c>
      <c r="W224" s="69" t="str">
        <f t="shared" si="20"/>
        <v/>
      </c>
      <c r="X224" s="69" t="str">
        <f t="shared" si="21"/>
        <v/>
      </c>
      <c r="Y224" s="69" t="str">
        <f t="shared" si="22"/>
        <v/>
      </c>
      <c r="Z224" s="69" t="str">
        <f t="shared" si="9"/>
        <v/>
      </c>
      <c r="AA224" s="69" t="str">
        <f t="shared" si="10"/>
        <v/>
      </c>
      <c r="AB224" s="69" t="str">
        <f t="shared" si="23"/>
        <v/>
      </c>
      <c r="AC224" s="69" t="str">
        <f t="shared" si="24"/>
        <v/>
      </c>
      <c r="AD224" s="69" t="str">
        <f t="shared" si="25"/>
        <v/>
      </c>
      <c r="AE224" s="69" t="str">
        <f t="shared" si="26"/>
        <v/>
      </c>
      <c r="AF224" s="5"/>
      <c r="AG224" s="10"/>
      <c r="AH224" s="10"/>
      <c r="AI224" s="10"/>
      <c r="AJ224" s="12" t="s">
        <v>5</v>
      </c>
      <c r="AK224" s="25"/>
      <c r="AL224" s="25"/>
      <c r="AM224" s="25"/>
    </row>
    <row r="225" spans="1:46" s="6" customFormat="1" ht="25.5" x14ac:dyDescent="0.2">
      <c r="A225" s="11">
        <v>249</v>
      </c>
      <c r="B225" s="45" t="str">
        <f t="shared" si="27"/>
        <v/>
      </c>
      <c r="C225" s="41"/>
      <c r="D225" s="75"/>
      <c r="E225" s="75"/>
      <c r="F225" s="75"/>
      <c r="G225" s="37"/>
      <c r="H225" s="37"/>
      <c r="I225" s="75"/>
      <c r="J225" s="75"/>
      <c r="K225" s="75"/>
      <c r="L225" s="36"/>
      <c r="M225" s="37"/>
      <c r="N225" s="37"/>
      <c r="O225" s="37"/>
      <c r="P225" s="49"/>
      <c r="Q225" s="62"/>
      <c r="R225" s="69" t="str">
        <f t="shared" si="15"/>
        <v/>
      </c>
      <c r="S225" s="69" t="str">
        <f t="shared" si="16"/>
        <v/>
      </c>
      <c r="T225" s="69" t="str">
        <f t="shared" si="17"/>
        <v/>
      </c>
      <c r="U225" s="69" t="str">
        <f t="shared" si="18"/>
        <v/>
      </c>
      <c r="V225" s="69" t="str">
        <f t="shared" si="19"/>
        <v/>
      </c>
      <c r="W225" s="69" t="str">
        <f t="shared" si="20"/>
        <v/>
      </c>
      <c r="X225" s="69" t="str">
        <f t="shared" si="21"/>
        <v/>
      </c>
      <c r="Y225" s="69" t="str">
        <f t="shared" si="22"/>
        <v/>
      </c>
      <c r="Z225" s="69" t="str">
        <f t="shared" si="9"/>
        <v/>
      </c>
      <c r="AA225" s="69" t="str">
        <f t="shared" si="10"/>
        <v/>
      </c>
      <c r="AB225" s="69" t="str">
        <f t="shared" si="23"/>
        <v/>
      </c>
      <c r="AC225" s="69" t="str">
        <f t="shared" si="24"/>
        <v/>
      </c>
      <c r="AD225" s="69" t="str">
        <f t="shared" si="25"/>
        <v/>
      </c>
      <c r="AE225" s="69" t="str">
        <f t="shared" si="26"/>
        <v/>
      </c>
      <c r="AF225" s="5"/>
      <c r="AG225" s="10"/>
      <c r="AH225" s="10"/>
      <c r="AI225" s="10"/>
      <c r="AJ225" s="12" t="s">
        <v>5</v>
      </c>
      <c r="AK225" s="25"/>
      <c r="AL225" s="25"/>
      <c r="AM225" s="25"/>
    </row>
    <row r="226" spans="1:46" s="6" customFormat="1" ht="26.25" thickBot="1" x14ac:dyDescent="0.25">
      <c r="A226" s="11">
        <v>250</v>
      </c>
      <c r="B226" s="45" t="str">
        <f t="shared" ref="B226" si="28">IF(COUNTIF(R226:AE226,"")=No_of_Columns,"",IF(COUNTIF(R226:AE226,"ok")=No_of_Columns,"ok","Incomplete"))</f>
        <v/>
      </c>
      <c r="C226" s="42"/>
      <c r="D226" s="77"/>
      <c r="E226" s="77"/>
      <c r="F226" s="77"/>
      <c r="G226" s="39"/>
      <c r="H226" s="39"/>
      <c r="I226" s="77"/>
      <c r="J226" s="77"/>
      <c r="K226" s="77"/>
      <c r="L226" s="38"/>
      <c r="M226" s="39"/>
      <c r="N226" s="39"/>
      <c r="O226" s="39"/>
      <c r="P226" s="50"/>
      <c r="Q226" s="62"/>
      <c r="R226" s="69" t="str">
        <f t="shared" si="15"/>
        <v/>
      </c>
      <c r="S226" s="69" t="str">
        <f t="shared" si="16"/>
        <v/>
      </c>
      <c r="T226" s="69" t="str">
        <f t="shared" si="17"/>
        <v/>
      </c>
      <c r="U226" s="69" t="str">
        <f t="shared" si="18"/>
        <v/>
      </c>
      <c r="V226" s="69" t="str">
        <f t="shared" si="19"/>
        <v/>
      </c>
      <c r="W226" s="69" t="str">
        <f t="shared" si="20"/>
        <v/>
      </c>
      <c r="X226" s="69" t="str">
        <f t="shared" si="21"/>
        <v/>
      </c>
      <c r="Y226" s="69" t="str">
        <f t="shared" si="22"/>
        <v/>
      </c>
      <c r="Z226" s="69" t="str">
        <f t="shared" si="9"/>
        <v/>
      </c>
      <c r="AA226" s="69" t="str">
        <f t="shared" si="10"/>
        <v/>
      </c>
      <c r="AB226" s="69" t="str">
        <f t="shared" si="23"/>
        <v/>
      </c>
      <c r="AC226" s="69" t="str">
        <f t="shared" si="24"/>
        <v/>
      </c>
      <c r="AD226" s="69" t="str">
        <f t="shared" si="25"/>
        <v/>
      </c>
      <c r="AE226" s="69" t="str">
        <f t="shared" si="26"/>
        <v/>
      </c>
      <c r="AF226" s="5"/>
      <c r="AG226" s="25"/>
      <c r="AH226" s="10"/>
      <c r="AI226" s="10"/>
      <c r="AJ226" s="12" t="s">
        <v>5</v>
      </c>
      <c r="AK226" s="25"/>
      <c r="AL226" s="25"/>
      <c r="AM226" s="25"/>
    </row>
    <row r="227" spans="1:46" ht="13.5" thickTop="1" x14ac:dyDescent="0.2">
      <c r="I227" s="2"/>
      <c r="J227" s="2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M227" s="57"/>
      <c r="AN227" s="15"/>
      <c r="AO227" s="15"/>
      <c r="AP227" s="25"/>
      <c r="AQ227" s="10"/>
      <c r="AR227" s="10"/>
      <c r="AS227" s="15"/>
      <c r="AT227" s="60"/>
    </row>
    <row r="228" spans="1:46" x14ac:dyDescent="0.2">
      <c r="I228" s="2"/>
      <c r="J228" s="2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M228" s="57"/>
      <c r="AN228" s="15"/>
      <c r="AO228" s="15"/>
      <c r="AP228" s="25"/>
      <c r="AQ228" s="10"/>
      <c r="AR228" s="10"/>
      <c r="AS228" s="15"/>
      <c r="AT228" s="60"/>
    </row>
    <row r="229" spans="1:46" x14ac:dyDescent="0.2">
      <c r="I229" s="2"/>
      <c r="J229" s="2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M229" s="57"/>
      <c r="AN229" s="15"/>
      <c r="AO229" s="15"/>
      <c r="AP229" s="25"/>
      <c r="AQ229" s="10"/>
      <c r="AR229" s="10"/>
      <c r="AS229" s="15"/>
      <c r="AT229" s="60"/>
    </row>
    <row r="230" spans="1:46" x14ac:dyDescent="0.2">
      <c r="I230" s="2"/>
      <c r="J230" s="2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M230" s="57"/>
      <c r="AN230" s="15"/>
      <c r="AO230" s="15"/>
      <c r="AP230" s="25"/>
      <c r="AQ230" s="10"/>
      <c r="AR230" s="10"/>
      <c r="AS230" s="15"/>
      <c r="AT230" s="60"/>
    </row>
    <row r="231" spans="1:46" x14ac:dyDescent="0.2">
      <c r="I231" s="2"/>
      <c r="J231" s="2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M231" s="57"/>
      <c r="AN231" s="15"/>
      <c r="AO231" s="15"/>
      <c r="AP231" s="25"/>
      <c r="AQ231" s="10"/>
      <c r="AR231" s="10"/>
      <c r="AS231" s="15"/>
      <c r="AT231" s="60"/>
    </row>
    <row r="232" spans="1:46" x14ac:dyDescent="0.2">
      <c r="I232" s="2"/>
      <c r="J232" s="2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M232" s="57"/>
      <c r="AN232" s="15"/>
      <c r="AO232" s="15"/>
      <c r="AP232" s="25"/>
      <c r="AQ232" s="10"/>
      <c r="AR232" s="10"/>
      <c r="AS232" s="15"/>
      <c r="AT232" s="60"/>
    </row>
    <row r="233" spans="1:46" x14ac:dyDescent="0.2">
      <c r="I233" s="2"/>
      <c r="J233" s="2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M233" s="57"/>
      <c r="AN233" s="15"/>
      <c r="AO233" s="15"/>
      <c r="AP233" s="25"/>
      <c r="AQ233" s="10"/>
      <c r="AR233" s="10"/>
      <c r="AS233" s="15"/>
      <c r="AT233" s="60"/>
    </row>
    <row r="234" spans="1:46" x14ac:dyDescent="0.2">
      <c r="I234" s="2"/>
      <c r="J234" s="2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M234" s="57"/>
      <c r="AN234" s="15"/>
      <c r="AO234" s="15"/>
      <c r="AP234" s="25"/>
      <c r="AQ234" s="10"/>
      <c r="AR234" s="10"/>
      <c r="AS234" s="15"/>
      <c r="AT234" s="60"/>
    </row>
    <row r="235" spans="1:46" x14ac:dyDescent="0.2"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R235" s="25"/>
      <c r="AS235" s="10"/>
      <c r="AT235" s="14"/>
    </row>
    <row r="236" spans="1:46" x14ac:dyDescent="0.2"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R236" s="25"/>
      <c r="AS236" s="10"/>
      <c r="AT236" s="14"/>
    </row>
    <row r="237" spans="1:46" x14ac:dyDescent="0.2"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R237" s="25"/>
      <c r="AS237" s="10"/>
      <c r="AT237" s="14"/>
    </row>
    <row r="238" spans="1:46" x14ac:dyDescent="0.2"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R238" s="25"/>
      <c r="AS238" s="10"/>
      <c r="AT238" s="14"/>
    </row>
    <row r="239" spans="1:46" x14ac:dyDescent="0.2"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R239" s="25"/>
      <c r="AS239" s="10"/>
      <c r="AT239" s="14"/>
    </row>
    <row r="240" spans="1:46" x14ac:dyDescent="0.2"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R240" s="25"/>
      <c r="AS240" s="10"/>
      <c r="AT240" s="14"/>
    </row>
    <row r="241" spans="16:46" x14ac:dyDescent="0.2"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R241" s="25"/>
      <c r="AS241" s="10"/>
      <c r="AT241" s="14"/>
    </row>
    <row r="242" spans="16:46" x14ac:dyDescent="0.2"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6:46" x14ac:dyDescent="0.2"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6:46" x14ac:dyDescent="0.2"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6:46" x14ac:dyDescent="0.2"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6:46" x14ac:dyDescent="0.2"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6:46" x14ac:dyDescent="0.2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6:46" x14ac:dyDescent="0.2"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6:46" x14ac:dyDescent="0.2"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6:46" x14ac:dyDescent="0.2"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6:46" x14ac:dyDescent="0.2"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6:46" x14ac:dyDescent="0.2"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6:46" x14ac:dyDescent="0.2"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6:46" x14ac:dyDescent="0.2"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6:46" x14ac:dyDescent="0.2"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6:46" x14ac:dyDescent="0.2"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6:27" x14ac:dyDescent="0.2"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6:27" x14ac:dyDescent="0.2"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6:27" x14ac:dyDescent="0.2"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</sheetData>
  <sortState ref="A13:CW158">
    <sortCondition ref="D13:D158"/>
    <sortCondition ref="E13:E158"/>
    <sortCondition ref="I13:I158"/>
    <sortCondition ref="K13:K158"/>
    <sortCondition ref="L13:L158"/>
  </sortState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51:B226 B13:B149">
    <cfRule type="cellIs" dxfId="28" priority="128" stopIfTrue="1" operator="equal">
      <formula>"ok"</formula>
    </cfRule>
    <cfRule type="cellIs" dxfId="27" priority="129" stopIfTrue="1" operator="equal">
      <formula>"Incomplete"</formula>
    </cfRule>
  </conditionalFormatting>
  <conditionalFormatting sqref="C148:E149 M157:N157 C154:H157 M154:P156 N149:P149 N151:P153 C151:E153 G151:H153 G148:G149 C159:G226 C158 M159:N226 N158 H159:H376 O157:P376 C13:G147 H13:H149 M13:P148">
    <cfRule type="expression" dxfId="26" priority="153" stopIfTrue="1">
      <formula>R13="ok"</formula>
    </cfRule>
    <cfRule type="expression" dxfId="25" priority="154" stopIfTrue="1">
      <formula>R13=""</formula>
    </cfRule>
  </conditionalFormatting>
  <conditionalFormatting sqref="W151:W376 S151:V226 R151:R376 AD151:AD376 X151:AC226 AE151:AE226 R13:AE149">
    <cfRule type="cellIs" dxfId="24" priority="114" stopIfTrue="1" operator="equal">
      <formula>"ok"</formula>
    </cfRule>
    <cfRule type="cellIs" dxfId="23" priority="115" stopIfTrue="1" operator="equal">
      <formula>""</formula>
    </cfRule>
  </conditionalFormatting>
  <conditionalFormatting sqref="C3">
    <cfRule type="expression" dxfId="22" priority="75">
      <formula>ISNONTEXT(C3)</formula>
    </cfRule>
  </conditionalFormatting>
  <conditionalFormatting sqref="H3">
    <cfRule type="expression" dxfId="21" priority="71">
      <formula>ISNONTEXT(H3)</formula>
    </cfRule>
  </conditionalFormatting>
  <conditionalFormatting sqref="H5">
    <cfRule type="expression" dxfId="20" priority="68">
      <formula>IF(ISNUMBER(H5),IF(AND(H5&gt;=0,H5&lt;=76),FALSE,TRUE),TRUE)</formula>
    </cfRule>
  </conditionalFormatting>
  <conditionalFormatting sqref="C9">
    <cfRule type="expression" dxfId="19" priority="61">
      <formula>ISNUMBER(C9)</formula>
    </cfRule>
  </conditionalFormatting>
  <conditionalFormatting sqref="M1">
    <cfRule type="expression" dxfId="18" priority="59">
      <formula>IF($M$1="",FALSE,TRUE)</formula>
    </cfRule>
  </conditionalFormatting>
  <conditionalFormatting sqref="I60:J60 L60 I59:L59 J57:L58 I61:L69 J70:L73 I74:L148 I154:L157 I159:L226 I13:L56">
    <cfRule type="expression" dxfId="17" priority="55" stopIfTrue="1">
      <formula>X13="ok"</formula>
    </cfRule>
    <cfRule type="expression" dxfId="16" priority="56" stopIfTrue="1">
      <formula>X13=""</formula>
    </cfRule>
  </conditionalFormatting>
  <conditionalFormatting sqref="G7:H7">
    <cfRule type="expression" dxfId="15" priority="38">
      <formula>ISNONTEXT(G7)</formula>
    </cfRule>
  </conditionalFormatting>
  <conditionalFormatting sqref="C5">
    <cfRule type="expression" dxfId="14" priority="24">
      <formula>ISNONTEXT(C5)</formula>
    </cfRule>
  </conditionalFormatting>
  <conditionalFormatting sqref="C7">
    <cfRule type="expression" dxfId="13" priority="23">
      <formula>ISBLANK(C7)</formula>
    </cfRule>
  </conditionalFormatting>
  <conditionalFormatting sqref="M2 M6">
    <cfRule type="expression" dxfId="12" priority="219">
      <formula>IF($M2="",FALSE,TRUE)</formula>
    </cfRule>
  </conditionalFormatting>
  <conditionalFormatting sqref="B150">
    <cfRule type="cellIs" dxfId="11" priority="19" stopIfTrue="1" operator="equal">
      <formula>"ok"</formula>
    </cfRule>
    <cfRule type="cellIs" dxfId="10" priority="20" stopIfTrue="1" operator="equal">
      <formula>"Incomplete"</formula>
    </cfRule>
  </conditionalFormatting>
  <conditionalFormatting sqref="C150:E150 N150:P150 G150:H150">
    <cfRule type="expression" dxfId="9" priority="21" stopIfTrue="1">
      <formula>R150="ok"</formula>
    </cfRule>
    <cfRule type="expression" dxfId="8" priority="22" stopIfTrue="1">
      <formula>R150=""</formula>
    </cfRule>
  </conditionalFormatting>
  <conditionalFormatting sqref="R150:AE150">
    <cfRule type="cellIs" dxfId="7" priority="17" stopIfTrue="1" operator="equal">
      <formula>"ok"</formula>
    </cfRule>
    <cfRule type="cellIs" dxfId="6" priority="18" stopIfTrue="1" operator="equal">
      <formula>""</formula>
    </cfRule>
  </conditionalFormatting>
  <conditionalFormatting sqref="M149:M153">
    <cfRule type="expression" dxfId="5" priority="5" stopIfTrue="1">
      <formula>AB149="ok"</formula>
    </cfRule>
    <cfRule type="expression" dxfId="4" priority="6" stopIfTrue="1">
      <formula>AB149=""</formula>
    </cfRule>
  </conditionalFormatting>
  <conditionalFormatting sqref="I149:L153">
    <cfRule type="expression" dxfId="3" priority="3" stopIfTrue="1">
      <formula>X149="ok"</formula>
    </cfRule>
    <cfRule type="expression" dxfId="2" priority="4" stopIfTrue="1">
      <formula>X149=""</formula>
    </cfRule>
  </conditionalFormatting>
  <conditionalFormatting sqref="F149:F153">
    <cfRule type="expression" dxfId="1" priority="1" stopIfTrue="1">
      <formula>U149="ok"</formula>
    </cfRule>
    <cfRule type="expression" dxfId="0" priority="2" stopIfTrue="1">
      <formula>U149=""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allowBlank="1" showErrorMessage="1" errorTitle="Last Name" error="Please enter the Last Name of the Participant." prompt="_x000a_" sqref="D13:D15 D159:D226 D17:D157">
      <formula1>IF(ISNONTEXT(D13),FALSE,TRUE)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Name of Main Committee" error="Please enter the Name of Main Committee." prompt="_x000a_" sqref="K61:K157 K159:K226 K13:K59">
      <formula1>IF(ISNONTEXT(K13),FALSE,TRUE)</formula1>
    </dataValidation>
    <dataValidation type="custom" allowBlank="1" showErrorMessage="1" errorTitle="Email Address of Participant" error="The information you entered is not an email address." prompt="_x000a_" sqref="F149:F157 F159:F226 F13:F147">
      <formula1>IF(IF(ISERROR(FIND("@",F13)),1,0)+IF(ISERROR(FIND(".",F13)),1,0)&gt;0,FALSE,TRUE)</formula1>
    </dataValidation>
    <dataValidation type="custom" showErrorMessage="1" errorTitle="Name of NGSB" error="Please enter the Name of Non-Government Standards Body." prompt="_x000a_" sqref="I59:I69 I74:I157 I159:I226 I13:I56">
      <formula1>IF(ISNONTEXT(I13),FALSE,TRUE)</formula1>
    </dataValidation>
    <dataValidation prompt="_x000a_" sqref="L159:L226 L13:L157"/>
    <dataValidation type="custom" showErrorMessage="1" errorTitle="Employment Status" error="Complete only one column under Employment Status.  If you complete this DOE column, the entry must be a 'D'." sqref="G159:G226 G13:G157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59:M226 M13:M157">
      <formula1>IF(C13="T",FALSE,IF(OR(M13="V",M13="NV"),TRUE,FALSE))</formula1>
    </dataValidation>
    <dataValidation type="custom" showErrorMessage="1" errorTitle="Country of NGSB" error="Please enter the Country of Non-Government Standards Body." prompt="_x000a_" sqref="J159:J226 J13:J157">
      <formula1>IF(ISNONTEXT(J13),FALSE,TRUE)</formula1>
    </dataValidation>
    <dataValidation type="custom" allowBlank="1" showErrorMessage="1" errorTitle="First Name" error="Please enter the First Name of the Participant." prompt="_x000a_" sqref="E159:E226 E13:E157">
      <formula1>IF(ISNONTEXT(E13),FALSE,TRUE)</formula1>
    </dataValidation>
    <dataValidation type="custom" showErrorMessage="1" errorTitle="Employment Status" error="Complete only one column under Employment Status." sqref="H159:H226 H13:H157">
      <formula1>IF(XFB13="T",FALSE,IF(G13="D",FALSE,TRUE))</formula1>
    </dataValidation>
    <dataValidation allowBlank="1" prompt="_x000a__x000a_" sqref="B13:B226"/>
    <dataValidation type="custom" showErrorMessage="1" errorTitle="Initial Submittal" error="The entry should be one of 'I', 'R', or 'T'." prompt="_x000a_" sqref="C13:C226">
      <formula1>IF(OR(C13="I",C13="R",C13="T"),TRUE,FALSE)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26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26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226">
      <formula1>IF(C13="T",FALSE,TRUE)</formula1>
    </dataValidation>
  </dataValidations>
  <hyperlinks>
    <hyperlink ref="F144" r:id="rId1"/>
    <hyperlink ref="F140" r:id="rId2"/>
    <hyperlink ref="F141" r:id="rId3"/>
    <hyperlink ref="F139" r:id="rId4"/>
    <hyperlink ref="F143" r:id="rId5"/>
    <hyperlink ref="F142" r:id="rId6"/>
    <hyperlink ref="G7" r:id="rId7"/>
    <hyperlink ref="F105" r:id="rId8"/>
    <hyperlink ref="F151" r:id="rId9"/>
    <hyperlink ref="F150" r:id="rId10"/>
    <hyperlink ref="F153" r:id="rId11"/>
    <hyperlink ref="F152" r:id="rId12"/>
    <hyperlink ref="F154" r:id="rId13"/>
    <hyperlink ref="F44" r:id="rId14" display="mailto:diepolder@lanl.gov"/>
  </hyperlinks>
  <pageMargins left="0.5" right="0.5" top="0.5" bottom="0.5" header="0.5" footer="0.4"/>
  <pageSetup paperSize="5" scale="54" fitToHeight="0" orientation="landscape" r:id="rId15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78"/>
    <col min="2" max="2" width="44.85546875" style="78" customWidth="1"/>
    <col min="3" max="16384" width="9.140625" style="78"/>
  </cols>
  <sheetData>
    <row r="1" spans="1:3" x14ac:dyDescent="0.2">
      <c r="A1" s="46" t="s">
        <v>56</v>
      </c>
    </row>
    <row r="3" spans="1:3" x14ac:dyDescent="0.2">
      <c r="A3" s="78" t="s">
        <v>84</v>
      </c>
    </row>
    <row r="4" spans="1:3" ht="13.5" thickBot="1" x14ac:dyDescent="0.25"/>
    <row r="5" spans="1:3" ht="13.5" thickBot="1" x14ac:dyDescent="0.25">
      <c r="A5" s="79">
        <v>0</v>
      </c>
      <c r="B5" s="80"/>
      <c r="C5" s="81" t="s">
        <v>85</v>
      </c>
    </row>
    <row r="6" spans="1:3" x14ac:dyDescent="0.2">
      <c r="A6" s="79">
        <v>1</v>
      </c>
      <c r="B6" s="87" t="s">
        <v>57</v>
      </c>
    </row>
    <row r="7" spans="1:3" x14ac:dyDescent="0.2">
      <c r="A7" s="79">
        <v>2</v>
      </c>
      <c r="B7" s="85" t="s">
        <v>8</v>
      </c>
    </row>
    <row r="8" spans="1:3" x14ac:dyDescent="0.2">
      <c r="A8" s="79">
        <v>3</v>
      </c>
      <c r="B8" s="85" t="s">
        <v>58</v>
      </c>
    </row>
    <row r="9" spans="1:3" x14ac:dyDescent="0.2">
      <c r="A9" s="79">
        <v>4</v>
      </c>
      <c r="B9" s="85" t="s">
        <v>86</v>
      </c>
    </row>
    <row r="10" spans="1:3" x14ac:dyDescent="0.2">
      <c r="A10" s="79">
        <v>5</v>
      </c>
      <c r="B10" s="85" t="s">
        <v>59</v>
      </c>
    </row>
    <row r="11" spans="1:3" x14ac:dyDescent="0.2">
      <c r="A11" s="79">
        <v>6</v>
      </c>
      <c r="B11" s="85" t="s">
        <v>9</v>
      </c>
    </row>
    <row r="12" spans="1:3" x14ac:dyDescent="0.2">
      <c r="A12" s="79">
        <v>7</v>
      </c>
      <c r="B12" s="85" t="s">
        <v>60</v>
      </c>
    </row>
    <row r="13" spans="1:3" x14ac:dyDescent="0.2">
      <c r="A13" s="79">
        <v>8</v>
      </c>
      <c r="B13" s="85" t="s">
        <v>10</v>
      </c>
    </row>
    <row r="14" spans="1:3" x14ac:dyDescent="0.2">
      <c r="A14" s="79">
        <v>9</v>
      </c>
      <c r="B14" s="85" t="s">
        <v>61</v>
      </c>
    </row>
    <row r="15" spans="1:3" x14ac:dyDescent="0.2">
      <c r="A15" s="79">
        <v>10</v>
      </c>
      <c r="B15" s="85" t="s">
        <v>62</v>
      </c>
    </row>
    <row r="16" spans="1:3" x14ac:dyDescent="0.2">
      <c r="A16" s="79">
        <v>11</v>
      </c>
      <c r="B16" s="86" t="s">
        <v>63</v>
      </c>
    </row>
    <row r="17" spans="1:2" x14ac:dyDescent="0.2">
      <c r="A17" s="79">
        <v>12</v>
      </c>
      <c r="B17" s="85" t="s">
        <v>64</v>
      </c>
    </row>
    <row r="18" spans="1:2" x14ac:dyDescent="0.2">
      <c r="A18" s="79">
        <v>13</v>
      </c>
      <c r="B18" s="85" t="s">
        <v>11</v>
      </c>
    </row>
    <row r="19" spans="1:2" x14ac:dyDescent="0.2">
      <c r="A19" s="79">
        <v>14</v>
      </c>
      <c r="B19" s="85" t="s">
        <v>12</v>
      </c>
    </row>
    <row r="20" spans="1:2" x14ac:dyDescent="0.2">
      <c r="A20" s="79">
        <v>15</v>
      </c>
      <c r="B20" s="85" t="s">
        <v>13</v>
      </c>
    </row>
    <row r="21" spans="1:2" x14ac:dyDescent="0.2">
      <c r="A21" s="79">
        <v>16</v>
      </c>
      <c r="B21" s="85" t="s">
        <v>14</v>
      </c>
    </row>
    <row r="22" spans="1:2" x14ac:dyDescent="0.2">
      <c r="A22" s="79">
        <v>17</v>
      </c>
      <c r="B22" s="85" t="s">
        <v>15</v>
      </c>
    </row>
    <row r="23" spans="1:2" x14ac:dyDescent="0.2">
      <c r="A23" s="79">
        <v>18</v>
      </c>
      <c r="B23" s="85" t="s">
        <v>16</v>
      </c>
    </row>
    <row r="24" spans="1:2" x14ac:dyDescent="0.2">
      <c r="A24" s="79">
        <v>19</v>
      </c>
      <c r="B24" s="85" t="s">
        <v>17</v>
      </c>
    </row>
    <row r="25" spans="1:2" x14ac:dyDescent="0.2">
      <c r="A25" s="79">
        <v>20</v>
      </c>
      <c r="B25" s="85" t="s">
        <v>18</v>
      </c>
    </row>
    <row r="26" spans="1:2" x14ac:dyDescent="0.2">
      <c r="A26" s="79">
        <v>21</v>
      </c>
      <c r="B26" s="85" t="s">
        <v>65</v>
      </c>
    </row>
    <row r="27" spans="1:2" x14ac:dyDescent="0.2">
      <c r="A27" s="79">
        <v>22</v>
      </c>
      <c r="B27" s="85" t="s">
        <v>66</v>
      </c>
    </row>
    <row r="28" spans="1:2" x14ac:dyDescent="0.2">
      <c r="A28" s="79">
        <v>23</v>
      </c>
      <c r="B28" s="85" t="s">
        <v>67</v>
      </c>
    </row>
    <row r="29" spans="1:2" x14ac:dyDescent="0.2">
      <c r="A29" s="79">
        <v>24</v>
      </c>
      <c r="B29" s="85" t="s">
        <v>19</v>
      </c>
    </row>
    <row r="30" spans="1:2" x14ac:dyDescent="0.2">
      <c r="A30" s="79">
        <v>25</v>
      </c>
      <c r="B30" s="85" t="s">
        <v>20</v>
      </c>
    </row>
    <row r="31" spans="1:2" x14ac:dyDescent="0.2">
      <c r="A31" s="79">
        <v>26</v>
      </c>
      <c r="B31" s="85" t="s">
        <v>21</v>
      </c>
    </row>
    <row r="32" spans="1:2" x14ac:dyDescent="0.2">
      <c r="A32" s="79">
        <v>27</v>
      </c>
      <c r="B32" s="85" t="s">
        <v>68</v>
      </c>
    </row>
    <row r="33" spans="1:2" x14ac:dyDescent="0.2">
      <c r="A33" s="79">
        <v>28</v>
      </c>
      <c r="B33" s="85" t="s">
        <v>22</v>
      </c>
    </row>
    <row r="34" spans="1:2" x14ac:dyDescent="0.2">
      <c r="A34" s="79">
        <v>29</v>
      </c>
      <c r="B34" s="85" t="s">
        <v>69</v>
      </c>
    </row>
    <row r="35" spans="1:2" x14ac:dyDescent="0.2">
      <c r="A35" s="79">
        <v>30</v>
      </c>
      <c r="B35" s="86" t="s">
        <v>87</v>
      </c>
    </row>
    <row r="36" spans="1:2" x14ac:dyDescent="0.2">
      <c r="A36" s="79">
        <v>31</v>
      </c>
      <c r="B36" s="86" t="s">
        <v>70</v>
      </c>
    </row>
    <row r="37" spans="1:2" x14ac:dyDescent="0.2">
      <c r="A37" s="79">
        <v>32</v>
      </c>
      <c r="B37" s="85" t="s">
        <v>71</v>
      </c>
    </row>
    <row r="38" spans="1:2" x14ac:dyDescent="0.2">
      <c r="A38" s="79">
        <v>33</v>
      </c>
      <c r="B38" s="85" t="s">
        <v>72</v>
      </c>
    </row>
    <row r="39" spans="1:2" x14ac:dyDescent="0.2">
      <c r="A39" s="79">
        <v>34</v>
      </c>
      <c r="B39" s="85" t="s">
        <v>23</v>
      </c>
    </row>
    <row r="40" spans="1:2" x14ac:dyDescent="0.2">
      <c r="A40" s="79">
        <v>35</v>
      </c>
      <c r="B40" s="85" t="s">
        <v>73</v>
      </c>
    </row>
    <row r="41" spans="1:2" x14ac:dyDescent="0.2">
      <c r="A41" s="79">
        <v>36</v>
      </c>
      <c r="B41" s="85" t="s">
        <v>74</v>
      </c>
    </row>
    <row r="42" spans="1:2" x14ac:dyDescent="0.2">
      <c r="A42" s="79">
        <v>37</v>
      </c>
      <c r="B42" s="85" t="s">
        <v>88</v>
      </c>
    </row>
    <row r="43" spans="1:2" x14ac:dyDescent="0.2">
      <c r="A43" s="79">
        <v>38</v>
      </c>
      <c r="B43" s="85" t="s">
        <v>75</v>
      </c>
    </row>
    <row r="44" spans="1:2" x14ac:dyDescent="0.2">
      <c r="A44" s="79">
        <v>39</v>
      </c>
      <c r="B44" s="85" t="s">
        <v>24</v>
      </c>
    </row>
    <row r="45" spans="1:2" x14ac:dyDescent="0.2">
      <c r="A45" s="79">
        <v>40</v>
      </c>
      <c r="B45" s="85" t="s">
        <v>76</v>
      </c>
    </row>
    <row r="46" spans="1:2" x14ac:dyDescent="0.2">
      <c r="A46" s="79">
        <v>41</v>
      </c>
      <c r="B46" s="85" t="s">
        <v>77</v>
      </c>
    </row>
    <row r="47" spans="1:2" x14ac:dyDescent="0.2">
      <c r="A47" s="79">
        <v>42</v>
      </c>
      <c r="B47" s="85" t="s">
        <v>78</v>
      </c>
    </row>
    <row r="48" spans="1:2" x14ac:dyDescent="0.2">
      <c r="A48" s="79">
        <v>43</v>
      </c>
      <c r="B48" s="85" t="s">
        <v>25</v>
      </c>
    </row>
    <row r="49" spans="1:2" x14ac:dyDescent="0.2">
      <c r="A49" s="79">
        <v>44</v>
      </c>
      <c r="B49" s="86" t="s">
        <v>89</v>
      </c>
    </row>
    <row r="50" spans="1:2" x14ac:dyDescent="0.2">
      <c r="A50" s="79">
        <v>45</v>
      </c>
      <c r="B50" s="85" t="s">
        <v>90</v>
      </c>
    </row>
    <row r="51" spans="1:2" x14ac:dyDescent="0.2">
      <c r="A51" s="79">
        <v>46</v>
      </c>
      <c r="B51" s="85" t="s">
        <v>79</v>
      </c>
    </row>
    <row r="52" spans="1:2" x14ac:dyDescent="0.2">
      <c r="A52" s="79">
        <v>47</v>
      </c>
      <c r="B52" s="85" t="s">
        <v>26</v>
      </c>
    </row>
    <row r="53" spans="1:2" x14ac:dyDescent="0.2">
      <c r="A53" s="79">
        <v>48</v>
      </c>
      <c r="B53" s="85" t="s">
        <v>27</v>
      </c>
    </row>
    <row r="54" spans="1:2" x14ac:dyDescent="0.2">
      <c r="A54" s="79">
        <v>49</v>
      </c>
      <c r="B54" s="85" t="s">
        <v>80</v>
      </c>
    </row>
    <row r="55" spans="1:2" x14ac:dyDescent="0.2">
      <c r="A55" s="79">
        <v>50</v>
      </c>
      <c r="B55" s="85" t="s">
        <v>28</v>
      </c>
    </row>
    <row r="56" spans="1:2" x14ac:dyDescent="0.2">
      <c r="A56" s="79">
        <v>51</v>
      </c>
      <c r="B56" s="85" t="s">
        <v>91</v>
      </c>
    </row>
    <row r="57" spans="1:2" x14ac:dyDescent="0.2">
      <c r="A57" s="79">
        <v>52</v>
      </c>
      <c r="B57" s="85" t="s">
        <v>92</v>
      </c>
    </row>
    <row r="58" spans="1:2" x14ac:dyDescent="0.2">
      <c r="A58" s="79">
        <v>53</v>
      </c>
      <c r="B58" s="85" t="s">
        <v>93</v>
      </c>
    </row>
    <row r="59" spans="1:2" x14ac:dyDescent="0.2">
      <c r="A59" s="79">
        <v>54</v>
      </c>
      <c r="B59" s="85" t="s">
        <v>94</v>
      </c>
    </row>
    <row r="60" spans="1:2" x14ac:dyDescent="0.2">
      <c r="A60" s="79">
        <v>55</v>
      </c>
      <c r="B60" s="85" t="s">
        <v>95</v>
      </c>
    </row>
    <row r="61" spans="1:2" x14ac:dyDescent="0.2">
      <c r="A61" s="79">
        <v>56</v>
      </c>
      <c r="B61" s="85" t="s">
        <v>96</v>
      </c>
    </row>
    <row r="62" spans="1:2" x14ac:dyDescent="0.2">
      <c r="A62" s="79">
        <v>57</v>
      </c>
      <c r="B62" s="85" t="s">
        <v>97</v>
      </c>
    </row>
    <row r="63" spans="1:2" x14ac:dyDescent="0.2">
      <c r="A63" s="79">
        <v>58</v>
      </c>
      <c r="B63" s="85" t="s">
        <v>98</v>
      </c>
    </row>
    <row r="64" spans="1:2" x14ac:dyDescent="0.2">
      <c r="A64" s="79">
        <v>59</v>
      </c>
      <c r="B64" s="85" t="s">
        <v>99</v>
      </c>
    </row>
    <row r="65" spans="1:2" x14ac:dyDescent="0.2">
      <c r="A65" s="79">
        <v>60</v>
      </c>
      <c r="B65" s="85" t="s">
        <v>100</v>
      </c>
    </row>
    <row r="66" spans="1:2" x14ac:dyDescent="0.2">
      <c r="A66" s="79">
        <v>61</v>
      </c>
      <c r="B66" s="85" t="s">
        <v>101</v>
      </c>
    </row>
    <row r="67" spans="1:2" x14ac:dyDescent="0.2">
      <c r="A67" s="79">
        <v>62</v>
      </c>
      <c r="B67" s="85" t="s">
        <v>102</v>
      </c>
    </row>
    <row r="68" spans="1:2" x14ac:dyDescent="0.2">
      <c r="A68" s="79">
        <v>63</v>
      </c>
      <c r="B68" s="85" t="s">
        <v>103</v>
      </c>
    </row>
    <row r="69" spans="1:2" x14ac:dyDescent="0.2">
      <c r="A69" s="79">
        <v>64</v>
      </c>
      <c r="B69" s="85" t="s">
        <v>104</v>
      </c>
    </row>
    <row r="70" spans="1:2" x14ac:dyDescent="0.2">
      <c r="A70" s="79">
        <v>65</v>
      </c>
      <c r="B70" s="85" t="s">
        <v>29</v>
      </c>
    </row>
    <row r="71" spans="1:2" x14ac:dyDescent="0.2">
      <c r="A71" s="79">
        <v>66</v>
      </c>
      <c r="B71" s="85" t="s">
        <v>105</v>
      </c>
    </row>
    <row r="72" spans="1:2" x14ac:dyDescent="0.2">
      <c r="A72" s="79">
        <v>67</v>
      </c>
      <c r="B72" s="85" t="s">
        <v>106</v>
      </c>
    </row>
    <row r="73" spans="1:2" x14ac:dyDescent="0.2">
      <c r="A73" s="79">
        <v>68</v>
      </c>
      <c r="B73" s="85" t="s">
        <v>107</v>
      </c>
    </row>
    <row r="74" spans="1:2" x14ac:dyDescent="0.2">
      <c r="A74" s="79">
        <v>69</v>
      </c>
      <c r="B74" s="85" t="s">
        <v>30</v>
      </c>
    </row>
    <row r="75" spans="1:2" x14ac:dyDescent="0.2">
      <c r="A75" s="79">
        <v>70</v>
      </c>
      <c r="B75" s="85" t="s">
        <v>81</v>
      </c>
    </row>
    <row r="76" spans="1:2" x14ac:dyDescent="0.2">
      <c r="A76" s="79">
        <v>71</v>
      </c>
      <c r="B76" s="85" t="s">
        <v>82</v>
      </c>
    </row>
    <row r="77" spans="1:2" x14ac:dyDescent="0.2">
      <c r="A77" s="79">
        <v>72</v>
      </c>
      <c r="B77" s="85" t="s">
        <v>108</v>
      </c>
    </row>
    <row r="78" spans="1:2" x14ac:dyDescent="0.2">
      <c r="A78" s="79">
        <v>73</v>
      </c>
      <c r="B78" s="85" t="s">
        <v>109</v>
      </c>
    </row>
    <row r="79" spans="1:2" x14ac:dyDescent="0.2">
      <c r="A79" s="79">
        <v>74</v>
      </c>
      <c r="B79" s="85" t="s">
        <v>31</v>
      </c>
    </row>
    <row r="80" spans="1:2" x14ac:dyDescent="0.2">
      <c r="A80" s="79">
        <v>75</v>
      </c>
      <c r="B80" s="85" t="s">
        <v>32</v>
      </c>
    </row>
    <row r="81" spans="1:2" x14ac:dyDescent="0.2">
      <c r="A81" s="79">
        <v>76</v>
      </c>
      <c r="B81" s="85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DDS User</cp:lastModifiedBy>
  <cp:lastPrinted>2016-08-09T21:49:47Z</cp:lastPrinted>
  <dcterms:created xsi:type="dcterms:W3CDTF">2007-08-23T20:46:35Z</dcterms:created>
  <dcterms:modified xsi:type="dcterms:W3CDTF">2016-10-18T19:39:52Z</dcterms:modified>
</cp:coreProperties>
</file>