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6\"/>
    </mc:Choice>
  </mc:AlternateContent>
  <xr:revisionPtr revIDLastSave="0" documentId="8_{45500734-899D-4D5D-81AE-17844E384C3A}" xr6:coauthVersionLast="34" xr6:coauthVersionMax="34" xr10:uidLastSave="{00000000-0000-0000-0000-000000000000}"/>
  <workbookProtection workbookPassword="E390" lockStructure="1"/>
  <bookViews>
    <workbookView xWindow="0" yWindow="0" windowWidth="25200" windowHeight="1108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<sst xmlns="http://schemas.openxmlformats.org/spreadsheetml/2006/main" count="269" uniqueCount="155">
  <si>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</si>
  <si>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</si>
  <si>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</si>
  <si>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</si>
  <si>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</si>
  <si>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</si>
  <si>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</si>
  <si>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</si>
  <si>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</si>
  <si>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</si>
  <si>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</si>
  <si>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</si>
  <si>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</si>
  <si>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</si>
  <si>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</si>
  <si>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</si>
  <si>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</si>
  <si>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</si>
  <si>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</si>
  <si>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</si>
  <si>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</si>
  <si>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</si>
  <si>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</si>
  <si>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</si>
  <si>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</si>
  <si>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</si>
  <si>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</si>
  <si>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</si>
  <si>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</si>
  <si>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</si>
  <si>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</si>
  <si>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</si>
  <si>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</si>
  <si>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</si>
  <si>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</si>
  <si>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</si>
  <si>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</si>
  <si>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</si>
  <si>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</si>
  <si>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</si>
  <si>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</si>
  <si>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</si>
  <si>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</si>
  <si>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</si>
  <si>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</si>
  <si>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</si>
  <si>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</si>
  <si>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</si>
  <si>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</si>
  <si>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</si>
  <si>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</si>
  <si>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</si>
  <si>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</si>
  <si>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</si>
  <si>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</si>
  <si>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</si>
  <si>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</si>
  <si>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</si>
  <si>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</si>
  <si>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</si>
  <si>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</si>
  <si>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</si>
  <si>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</si>
  <si>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</si>
  <si>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</si>
  <si>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</si>
  <si>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</si>
  <si>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</si>
  <si>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</si>
  <si>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</si>
  <si>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</si>
  <si>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</si>
  <si>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</si>
  <si>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</si>
  <si>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</si>
  <si>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</si>
  <si>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</si>
  <si>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</si>
  <si>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</si>
  <si>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</si>
  <si>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</si>
  <si>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</si>
  <si>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</si>
  <si>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</si>
  <si>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</si>
  <si>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</si>
  <si>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</si>
  <si>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</si>
  <si>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</si>
  <si>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</si>
  <si>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</si>
  <si>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</si>
  <si>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</si>
  <si>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</si>
  <si>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</si>
  <si>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</si>
  <si>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</si>
  <si>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</si>
  <si>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</si>
  <si>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</si>
  <si>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</si>
  <si>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</si>
  <si>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</si>
  <si>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</si>
  <si>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</si>
  <si>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</si>
  <si>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</si>
  <si>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</si>
  <si>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</si>
  <si>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</si>
  <si>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</si>
  <si>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</si>
  <si>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Schlosser</t>
  </si>
  <si>
    <t>Richard</t>
  </si>
  <si>
    <t>richard_l_schlosser@rl.gov</t>
  </si>
  <si>
    <t>ASME-O10586000</t>
  </si>
  <si>
    <t>Troyer</t>
  </si>
  <si>
    <t>Gary</t>
  </si>
  <si>
    <t>gary_l_troyer@rl.gov</t>
  </si>
  <si>
    <t>ASTM-C26.14</t>
  </si>
  <si>
    <t>Marcus</t>
  </si>
  <si>
    <t>Mark</t>
  </si>
  <si>
    <t>mark_f_marcus@rl.gov</t>
  </si>
  <si>
    <t>ASTM-D18.92</t>
  </si>
  <si>
    <t>ASTM-D19</t>
  </si>
  <si>
    <t>Lockrem</t>
  </si>
  <si>
    <t>Larry</t>
  </si>
  <si>
    <t>larry_l_lockrem@rl.gov</t>
  </si>
  <si>
    <t>ASTM-D22</t>
  </si>
  <si>
    <t>ASTM-D34</t>
  </si>
  <si>
    <t>ASTM-E13</t>
  </si>
  <si>
    <t>ASTM-E13.08</t>
  </si>
  <si>
    <t>ASTM-E13.09</t>
  </si>
  <si>
    <t>ASTM-E34</t>
  </si>
  <si>
    <t>Working Group on Decommissioning</t>
  </si>
  <si>
    <t>Remote Systems</t>
  </si>
  <si>
    <t>Papers</t>
  </si>
  <si>
    <t>Committee on Water</t>
  </si>
  <si>
    <t>Committee on Sampling and Analysis of Atmospheres</t>
  </si>
  <si>
    <t>Committee on Waste Management</t>
  </si>
  <si>
    <t>Committee on Molecular Spectroscopy</t>
  </si>
  <si>
    <t>Raman Spectroscopy</t>
  </si>
  <si>
    <t>Fiber Optics in Molecular Spectroscopy</t>
  </si>
  <si>
    <t>Committee on Occupational Health and Safety</t>
  </si>
  <si>
    <t>NV</t>
  </si>
  <si>
    <t>American Society of Mechanical Engineers</t>
  </si>
  <si>
    <t>United States</t>
  </si>
  <si>
    <t>ASTM International</t>
  </si>
  <si>
    <t>T</t>
  </si>
  <si>
    <t>O - No Longer at Hanford Site</t>
  </si>
  <si>
    <t>Erdman</t>
  </si>
  <si>
    <t>Annette</t>
  </si>
  <si>
    <t>Management Analyst</t>
  </si>
  <si>
    <t>509-376-2860</t>
  </si>
  <si>
    <t>annette.erdman@rl.doe.gov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</si>
</sst>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O16" sqref="O16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40</v>
      </c>
      <c r="D1" s="116"/>
      <c r="E1" s="116"/>
      <c r="F1" s="116"/>
      <c r="G1" s="116"/>
      <c r="H1" s="116"/>
      <c r="I1" s="116"/>
      <c r="J1" s="116"/>
      <c r="K1" s="75"/>
      <c r="L1" s="45" t="s">
        <v>48</v>
      </c>
      <c r="M1" s="108" t="str">
        <f>IF(AND(M2="",M6=""),"Status:  OK","")</f>
        <v/>
      </c>
      <c r="N1" s="108"/>
      <c r="O1" s="108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25" thickBot="1" x14ac:dyDescent="0.25">
      <c r="A3" s="98" t="s">
        <v>45</v>
      </c>
      <c r="B3" s="99"/>
      <c r="C3" s="106" t="s">
        <v>150</v>
      </c>
      <c r="D3" s="107"/>
      <c r="E3" s="19"/>
      <c r="F3" s="19"/>
      <c r="G3" s="29" t="s">
        <v>46</v>
      </c>
      <c r="H3" s="52" t="s">
        <v>151</v>
      </c>
      <c r="I3" s="19"/>
      <c r="M3" s="109"/>
      <c r="N3" s="109"/>
      <c r="O3" s="109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47</v>
      </c>
      <c r="B5" s="99"/>
      <c r="C5" s="106" t="s">
        <v>152</v>
      </c>
      <c r="D5" s="107"/>
      <c r="E5" s="100" t="s">
        <v>55</v>
      </c>
      <c r="F5" s="100"/>
      <c r="G5" s="100"/>
      <c r="H5" s="48">
        <v>36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DOE-Richland Operations Office</v>
      </c>
      <c r="J5" s="112"/>
      <c r="K5" s="112"/>
      <c r="L5" s="112"/>
      <c r="M5" s="112"/>
      <c r="N5" s="112"/>
      <c r="O5" s="112"/>
      <c r="P5" s="112"/>
      <c r="Q5" s="112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>Missing or incorrect information in data entry section</v>
      </c>
      <c r="N6" s="110"/>
      <c r="O6" s="110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 t="s">
        <v>153</v>
      </c>
      <c r="D7" s="107"/>
      <c r="F7" s="33" t="s">
        <v>110</v>
      </c>
      <c r="G7" s="117" t="s">
        <v>154</v>
      </c>
      <c r="H7" s="118"/>
      <c r="I7" s="19"/>
      <c r="J7" s="19"/>
      <c r="M7" s="110"/>
      <c r="N7" s="110"/>
      <c r="O7" s="110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53">
        <v>42659</v>
      </c>
      <c r="D9" s="76"/>
      <c r="E9" s="76"/>
      <c r="F9" s="76"/>
      <c r="G9" s="76"/>
      <c r="H9" s="76"/>
      <c r="I9" s="74"/>
      <c r="J9" s="26"/>
      <c r="M9" s="90" t="s">
        <v>53</v>
      </c>
      <c r="N9" s="90"/>
      <c r="O9" s="90"/>
      <c r="P9" s="90"/>
      <c r="Q9" s="73"/>
      <c r="R9" s="96" t="s">
        <v>39</v>
      </c>
      <c r="S9" s="113"/>
      <c r="T9" s="113"/>
      <c r="U9" s="93"/>
      <c r="V9" s="90" t="s">
        <v>39</v>
      </c>
      <c r="W9" s="90"/>
      <c r="X9" s="90"/>
      <c r="Y9" s="90"/>
      <c r="Z9" s="90" t="s">
        <v>39</v>
      </c>
      <c r="AA9" s="90"/>
      <c r="AB9" s="90"/>
      <c r="AC9" s="90" t="s">
        <v>39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73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49</v>
      </c>
      <c r="D11" s="91" t="s">
        <v>43</v>
      </c>
      <c r="E11" s="91" t="s">
        <v>44</v>
      </c>
      <c r="F11" s="91" t="s">
        <v>111</v>
      </c>
      <c r="G11" s="90" t="s">
        <v>41</v>
      </c>
      <c r="H11" s="90"/>
      <c r="I11" s="91" t="s">
        <v>38</v>
      </c>
      <c r="J11" s="91" t="s">
        <v>37</v>
      </c>
      <c r="K11" s="91" t="s">
        <v>36</v>
      </c>
      <c r="L11" s="96" t="s">
        <v>54</v>
      </c>
      <c r="M11" s="91" t="s">
        <v>51</v>
      </c>
      <c r="N11" s="90" t="s">
        <v>33</v>
      </c>
      <c r="O11" s="90"/>
      <c r="P11" s="90" t="s">
        <v>34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67" t="s">
        <v>50</v>
      </c>
      <c r="H12" s="67" t="s">
        <v>42</v>
      </c>
      <c r="I12" s="92"/>
      <c r="J12" s="92"/>
      <c r="K12" s="92"/>
      <c r="L12" s="97"/>
      <c r="M12" s="92"/>
      <c r="N12" s="65" t="s">
        <v>52</v>
      </c>
      <c r="O12" s="65" t="s">
        <v>35</v>
      </c>
      <c r="P12" s="91"/>
      <c r="Q12" s="20"/>
      <c r="R12" s="95"/>
      <c r="S12" s="90"/>
      <c r="T12" s="90"/>
      <c r="U12" s="94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51.75" thickTop="1" x14ac:dyDescent="0.2">
      <c r="A13" s="12">
        <v>1</v>
      </c>
      <c r="B13" s="46" t="str">
        <f t="shared" ref="B13:B62" si="0">IF(COUNTIF(R13:AE13,"")=No_of_Columns,"",IF(COUNTIF(R13:AE13,"ok")=No_of_Columns,"ok","Incomplete"))</f>
        <v>Incomplete</v>
      </c>
      <c r="C13" s="41" t="s">
        <v>148</v>
      </c>
      <c r="D13" s="78" t="s">
        <v>112</v>
      </c>
      <c r="E13" s="78" t="s">
        <v>113</v>
      </c>
      <c r="F13" s="78" t="s">
        <v>114</v>
      </c>
      <c r="G13" s="36"/>
      <c r="H13" s="36" t="s">
        <v>149</v>
      </c>
      <c r="I13" s="78" t="s">
        <v>145</v>
      </c>
      <c r="J13" s="78" t="s">
        <v>146</v>
      </c>
      <c r="K13" s="78" t="s">
        <v>134</v>
      </c>
      <c r="L13" s="35" t="s">
        <v>115</v>
      </c>
      <c r="M13" s="36" t="s">
        <v>144</v>
      </c>
      <c r="N13" s="36"/>
      <c r="O13" s="36"/>
      <c r="P13" s="49"/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No entry should be made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46" t="str">
        <f t="shared" si="0"/>
        <v>Incomplete</v>
      </c>
      <c r="C14" s="42" t="s">
        <v>148</v>
      </c>
      <c r="D14" s="77" t="s">
        <v>116</v>
      </c>
      <c r="E14" s="77" t="s">
        <v>117</v>
      </c>
      <c r="F14" s="77" t="s">
        <v>118</v>
      </c>
      <c r="G14" s="38"/>
      <c r="H14" s="38" t="s">
        <v>149</v>
      </c>
      <c r="I14" s="77" t="s">
        <v>147</v>
      </c>
      <c r="J14" s="77" t="s">
        <v>146</v>
      </c>
      <c r="K14" s="77" t="s">
        <v>135</v>
      </c>
      <c r="L14" s="37" t="s">
        <v>119</v>
      </c>
      <c r="M14" s="38" t="s">
        <v>144</v>
      </c>
      <c r="N14" s="38"/>
      <c r="O14" s="38"/>
      <c r="P14" s="50"/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No entry should be made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46" t="str">
        <f t="shared" si="0"/>
        <v>Incomplete</v>
      </c>
      <c r="C15" s="42" t="s">
        <v>148</v>
      </c>
      <c r="D15" s="77" t="s">
        <v>120</v>
      </c>
      <c r="E15" s="77" t="s">
        <v>121</v>
      </c>
      <c r="F15" s="77" t="s">
        <v>122</v>
      </c>
      <c r="G15" s="38"/>
      <c r="H15" s="38" t="s">
        <v>149</v>
      </c>
      <c r="I15" s="77" t="s">
        <v>147</v>
      </c>
      <c r="J15" s="77" t="s">
        <v>146</v>
      </c>
      <c r="K15" s="77" t="s">
        <v>136</v>
      </c>
      <c r="L15" s="37" t="s">
        <v>123</v>
      </c>
      <c r="M15" s="38" t="s">
        <v>144</v>
      </c>
      <c r="N15" s="38"/>
      <c r="O15" s="38"/>
      <c r="P15" s="50"/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No entry should be made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46" t="str">
        <f t="shared" si="0"/>
        <v>Incomplete</v>
      </c>
      <c r="C16" s="42" t="s">
        <v>148</v>
      </c>
      <c r="D16" s="77" t="s">
        <v>120</v>
      </c>
      <c r="E16" s="77" t="s">
        <v>121</v>
      </c>
      <c r="F16" s="77" t="s">
        <v>122</v>
      </c>
      <c r="G16" s="38"/>
      <c r="H16" s="38" t="s">
        <v>149</v>
      </c>
      <c r="I16" s="77" t="s">
        <v>147</v>
      </c>
      <c r="J16" s="77" t="s">
        <v>146</v>
      </c>
      <c r="K16" s="77" t="s">
        <v>137</v>
      </c>
      <c r="L16" s="37" t="s">
        <v>124</v>
      </c>
      <c r="M16" s="38" t="s">
        <v>144</v>
      </c>
      <c r="N16" s="38"/>
      <c r="O16" s="38"/>
      <c r="P16" s="50"/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No entry should be made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1" x14ac:dyDescent="0.2">
      <c r="A17" s="12">
        <v>5</v>
      </c>
      <c r="B17" s="46" t="str">
        <f t="shared" si="0"/>
        <v>Incomplete</v>
      </c>
      <c r="C17" s="42" t="s">
        <v>148</v>
      </c>
      <c r="D17" s="77" t="s">
        <v>125</v>
      </c>
      <c r="E17" s="77" t="s">
        <v>126</v>
      </c>
      <c r="F17" s="77" t="s">
        <v>127</v>
      </c>
      <c r="G17" s="38"/>
      <c r="H17" s="38" t="s">
        <v>149</v>
      </c>
      <c r="I17" s="77" t="s">
        <v>147</v>
      </c>
      <c r="J17" s="77" t="s">
        <v>146</v>
      </c>
      <c r="K17" s="77" t="s">
        <v>138</v>
      </c>
      <c r="L17" s="37" t="s">
        <v>128</v>
      </c>
      <c r="M17" s="38" t="s">
        <v>144</v>
      </c>
      <c r="N17" s="38"/>
      <c r="O17" s="38"/>
      <c r="P17" s="50"/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No entry should be made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38.25" x14ac:dyDescent="0.2">
      <c r="A18" s="12">
        <v>6</v>
      </c>
      <c r="B18" s="46" t="str">
        <f t="shared" si="0"/>
        <v>Incomplete</v>
      </c>
      <c r="C18" s="42" t="s">
        <v>148</v>
      </c>
      <c r="D18" s="77" t="s">
        <v>120</v>
      </c>
      <c r="E18" s="77" t="s">
        <v>121</v>
      </c>
      <c r="F18" s="77" t="s">
        <v>122</v>
      </c>
      <c r="G18" s="38"/>
      <c r="H18" s="38" t="s">
        <v>149</v>
      </c>
      <c r="I18" s="77" t="s">
        <v>147</v>
      </c>
      <c r="J18" s="77" t="s">
        <v>146</v>
      </c>
      <c r="K18" s="77" t="s">
        <v>139</v>
      </c>
      <c r="L18" s="37" t="s">
        <v>129</v>
      </c>
      <c r="M18" s="38" t="s">
        <v>144</v>
      </c>
      <c r="N18" s="38"/>
      <c r="O18" s="38"/>
      <c r="P18" s="50"/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No entry should be made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38.25" x14ac:dyDescent="0.2">
      <c r="A19" s="12">
        <v>7</v>
      </c>
      <c r="B19" s="46" t="str">
        <f t="shared" si="0"/>
        <v>Incomplete</v>
      </c>
      <c r="C19" s="42" t="s">
        <v>148</v>
      </c>
      <c r="D19" s="77" t="s">
        <v>116</v>
      </c>
      <c r="E19" s="77" t="s">
        <v>117</v>
      </c>
      <c r="F19" s="77" t="s">
        <v>118</v>
      </c>
      <c r="G19" s="38"/>
      <c r="H19" s="38" t="s">
        <v>149</v>
      </c>
      <c r="I19" s="77" t="s">
        <v>147</v>
      </c>
      <c r="J19" s="77" t="s">
        <v>146</v>
      </c>
      <c r="K19" s="77" t="s">
        <v>140</v>
      </c>
      <c r="L19" s="37" t="s">
        <v>130</v>
      </c>
      <c r="M19" s="38" t="s">
        <v>144</v>
      </c>
      <c r="N19" s="38"/>
      <c r="O19" s="38"/>
      <c r="P19" s="50"/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ok</v>
      </c>
      <c r="W19" s="71" t="str">
        <f t="shared" si="12"/>
        <v>ok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No entry should be made</v>
      </c>
      <c r="AC19" s="71" t="str">
        <f t="shared" si="13"/>
        <v>ok</v>
      </c>
      <c r="AD19" s="71" t="str">
        <f t="shared" si="14"/>
        <v>ok</v>
      </c>
      <c r="AE19" s="71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>Incomplete</v>
      </c>
      <c r="C20" s="42" t="s">
        <v>148</v>
      </c>
      <c r="D20" s="77" t="s">
        <v>116</v>
      </c>
      <c r="E20" s="77" t="s">
        <v>117</v>
      </c>
      <c r="F20" s="77" t="s">
        <v>118</v>
      </c>
      <c r="G20" s="38"/>
      <c r="H20" s="38" t="s">
        <v>149</v>
      </c>
      <c r="I20" s="77" t="s">
        <v>147</v>
      </c>
      <c r="J20" s="77" t="s">
        <v>146</v>
      </c>
      <c r="K20" s="77" t="s">
        <v>141</v>
      </c>
      <c r="L20" s="37" t="s">
        <v>131</v>
      </c>
      <c r="M20" s="38" t="s">
        <v>144</v>
      </c>
      <c r="N20" s="38"/>
      <c r="O20" s="38"/>
      <c r="P20" s="50"/>
      <c r="Q20" s="64"/>
      <c r="R20" s="71" t="str">
        <f t="shared" si="1"/>
        <v>ok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ok</v>
      </c>
      <c r="W20" s="71" t="str">
        <f t="shared" si="12"/>
        <v>ok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No entry should be made</v>
      </c>
      <c r="AC20" s="71" t="str">
        <f t="shared" si="13"/>
        <v>ok</v>
      </c>
      <c r="AD20" s="71" t="str">
        <f t="shared" si="14"/>
        <v>ok</v>
      </c>
      <c r="AE20" s="71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38.25" x14ac:dyDescent="0.2">
      <c r="A21" s="12">
        <v>9</v>
      </c>
      <c r="B21" s="46" t="str">
        <f t="shared" si="0"/>
        <v>Incomplete</v>
      </c>
      <c r="C21" s="42" t="s">
        <v>148</v>
      </c>
      <c r="D21" s="77" t="s">
        <v>116</v>
      </c>
      <c r="E21" s="77" t="s">
        <v>117</v>
      </c>
      <c r="F21" s="77" t="s">
        <v>118</v>
      </c>
      <c r="G21" s="38"/>
      <c r="H21" s="38" t="s">
        <v>149</v>
      </c>
      <c r="I21" s="77" t="s">
        <v>147</v>
      </c>
      <c r="J21" s="77" t="s">
        <v>146</v>
      </c>
      <c r="K21" s="77" t="s">
        <v>142</v>
      </c>
      <c r="L21" s="37" t="s">
        <v>132</v>
      </c>
      <c r="M21" s="38" t="s">
        <v>144</v>
      </c>
      <c r="N21" s="38"/>
      <c r="O21" s="38"/>
      <c r="P21" s="50"/>
      <c r="Q21" s="64"/>
      <c r="R21" s="71" t="str">
        <f t="shared" si="1"/>
        <v>ok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ok</v>
      </c>
      <c r="W21" s="71" t="str">
        <f t="shared" si="12"/>
        <v>ok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No entry should be made</v>
      </c>
      <c r="AC21" s="71" t="str">
        <f t="shared" si="13"/>
        <v>ok</v>
      </c>
      <c r="AD21" s="71" t="str">
        <f t="shared" si="14"/>
        <v>ok</v>
      </c>
      <c r="AE21" s="71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51" x14ac:dyDescent="0.2">
      <c r="A22" s="12">
        <v>10</v>
      </c>
      <c r="B22" s="46" t="str">
        <f t="shared" si="0"/>
        <v>Incomplete</v>
      </c>
      <c r="C22" s="42" t="s">
        <v>148</v>
      </c>
      <c r="D22" s="77" t="s">
        <v>125</v>
      </c>
      <c r="E22" s="77" t="s">
        <v>126</v>
      </c>
      <c r="F22" s="77" t="s">
        <v>127</v>
      </c>
      <c r="G22" s="38"/>
      <c r="H22" s="38" t="s">
        <v>149</v>
      </c>
      <c r="I22" s="77" t="s">
        <v>147</v>
      </c>
      <c r="J22" s="77" t="s">
        <v>146</v>
      </c>
      <c r="K22" s="77" t="s">
        <v>143</v>
      </c>
      <c r="L22" s="37" t="s">
        <v>133</v>
      </c>
      <c r="M22" s="38" t="s">
        <v>144</v>
      </c>
      <c r="N22" s="38"/>
      <c r="O22" s="38"/>
      <c r="P22" s="50"/>
      <c r="Q22" s="64"/>
      <c r="R22" s="71" t="str">
        <f t="shared" si="1"/>
        <v>ok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ok</v>
      </c>
      <c r="W22" s="71" t="str">
        <f t="shared" si="12"/>
        <v>ok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No entry should be made</v>
      </c>
      <c r="AC22" s="71" t="str">
        <f t="shared" si="13"/>
        <v>ok</v>
      </c>
      <c r="AD22" s="71" t="str">
        <f t="shared" si="14"/>
        <v>ok</v>
      </c>
      <c r="AE22" s="71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C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 xr:uid="{00000000-0002-0000-0000-000006000000}">
      <formula1>0</formula1>
      <formula2>76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 xr:uid="{00000000-0002-0000-0000-00000E000000}">
      <formula1>IF(C13="T",FALSE,TRUE)</formula1>
    </dataValidation>
    <dataValidation type="custom" showErrorMessage="1" errorTitle="Last Name" error="Please enter the Last Name of the Participant." prompt="_x000a_" sqref="D16" xr:uid="{00000000-0002-0000-0000-00000F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10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1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2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3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4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5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6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7000000}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2018-08-09T18:24:46Z</dcterms:modified>
</cp:coreProperties>
</file>