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Newly Adopted\"/>
    </mc:Choice>
  </mc:AlternateContent>
  <xr:revisionPtr revIDLastSave="0" documentId="8_{98C4BEF1-2B81-4B24-9F4E-A775BD7D89EC}" xr6:coauthVersionLast="34" xr6:coauthVersionMax="34" xr10:uidLastSave="{00000000-0000-0000-0000-000000000000}"/>
  <workbookProtection workbookPassword="E390" lockStructure="1"/>
  <bookViews>
    <workbookView xWindow="0" yWindow="90" windowWidth="19035" windowHeight="12615" xr2:uid="{00000000-000D-0000-FFFF-FFFF00000000}"/>
  </bookViews>
  <sheets>
    <sheet name="Input" sheetId="1" r:id="rId1"/>
    <sheet name="Org List" sheetId="2" r:id="rId2"/>
  </sheets>
  <definedNames>
    <definedName name="INPUT">Input!$D$14:$J$151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79021"/>
</workbook>
</file>

<file path=xl/calcChain.xml><?xml version="1.0" encoding="utf-8"?>
<calcChain xmlns="http://schemas.openxmlformats.org/spreadsheetml/2006/main">
  <c r="K63" i="1" l="1"/>
  <c r="L63" i="1"/>
  <c r="M63" i="1"/>
  <c r="K64" i="1"/>
  <c r="L64" i="1"/>
  <c r="M64" i="1"/>
  <c r="K65" i="1"/>
  <c r="L65" i="1"/>
  <c r="M65" i="1"/>
  <c r="K66" i="1"/>
  <c r="L66" i="1"/>
  <c r="M66" i="1"/>
  <c r="B66" i="1" s="1"/>
  <c r="K67" i="1"/>
  <c r="L67" i="1"/>
  <c r="M67" i="1"/>
  <c r="B67" i="1" s="1"/>
  <c r="K68" i="1"/>
  <c r="L68" i="1"/>
  <c r="M68" i="1"/>
  <c r="K69" i="1"/>
  <c r="L69" i="1"/>
  <c r="M69" i="1"/>
  <c r="K70" i="1"/>
  <c r="L70" i="1"/>
  <c r="M70" i="1"/>
  <c r="K71" i="1"/>
  <c r="L71" i="1"/>
  <c r="M71" i="1"/>
  <c r="B71" i="1" s="1"/>
  <c r="K72" i="1"/>
  <c r="L72" i="1"/>
  <c r="M72" i="1"/>
  <c r="K73" i="1"/>
  <c r="L73" i="1"/>
  <c r="M73" i="1"/>
  <c r="K74" i="1"/>
  <c r="L74" i="1"/>
  <c r="M74" i="1"/>
  <c r="B74" i="1" s="1"/>
  <c r="K75" i="1"/>
  <c r="L75" i="1"/>
  <c r="M75" i="1"/>
  <c r="B75" i="1" s="1"/>
  <c r="K76" i="1"/>
  <c r="L76" i="1"/>
  <c r="M76" i="1"/>
  <c r="K77" i="1"/>
  <c r="L77" i="1"/>
  <c r="M77" i="1"/>
  <c r="K78" i="1"/>
  <c r="L78" i="1"/>
  <c r="M78" i="1"/>
  <c r="B78" i="1" s="1"/>
  <c r="K79" i="1"/>
  <c r="L79" i="1"/>
  <c r="M79" i="1"/>
  <c r="B79" i="1" s="1"/>
  <c r="K80" i="1"/>
  <c r="L80" i="1"/>
  <c r="M80" i="1"/>
  <c r="K81" i="1"/>
  <c r="L81" i="1"/>
  <c r="M81" i="1"/>
  <c r="K82" i="1"/>
  <c r="L82" i="1"/>
  <c r="M82" i="1"/>
  <c r="B82" i="1" s="1"/>
  <c r="K83" i="1"/>
  <c r="L83" i="1"/>
  <c r="M83" i="1"/>
  <c r="B83" i="1" s="1"/>
  <c r="K84" i="1"/>
  <c r="L84" i="1"/>
  <c r="M84" i="1"/>
  <c r="K85" i="1"/>
  <c r="L85" i="1"/>
  <c r="M85" i="1"/>
  <c r="K86" i="1"/>
  <c r="L86" i="1"/>
  <c r="M86" i="1"/>
  <c r="B86" i="1" s="1"/>
  <c r="K87" i="1"/>
  <c r="L87" i="1"/>
  <c r="M87" i="1"/>
  <c r="B87" i="1" s="1"/>
  <c r="K88" i="1"/>
  <c r="L88" i="1"/>
  <c r="M88" i="1"/>
  <c r="K89" i="1"/>
  <c r="L89" i="1"/>
  <c r="M89" i="1"/>
  <c r="K90" i="1"/>
  <c r="L90" i="1"/>
  <c r="M90" i="1"/>
  <c r="B90" i="1" s="1"/>
  <c r="K91" i="1"/>
  <c r="L91" i="1"/>
  <c r="M91" i="1"/>
  <c r="B91" i="1" s="1"/>
  <c r="K92" i="1"/>
  <c r="L92" i="1"/>
  <c r="M92" i="1"/>
  <c r="K93" i="1"/>
  <c r="L93" i="1"/>
  <c r="M93" i="1"/>
  <c r="K94" i="1"/>
  <c r="L94" i="1"/>
  <c r="M94" i="1"/>
  <c r="B94" i="1" s="1"/>
  <c r="K95" i="1"/>
  <c r="L95" i="1"/>
  <c r="M95" i="1"/>
  <c r="B95" i="1" s="1"/>
  <c r="K96" i="1"/>
  <c r="L96" i="1"/>
  <c r="M96" i="1"/>
  <c r="K97" i="1"/>
  <c r="L97" i="1"/>
  <c r="M97" i="1"/>
  <c r="K98" i="1"/>
  <c r="L98" i="1"/>
  <c r="M98" i="1"/>
  <c r="K99" i="1"/>
  <c r="L99" i="1"/>
  <c r="M99" i="1"/>
  <c r="B99" i="1" s="1"/>
  <c r="K100" i="1"/>
  <c r="L100" i="1"/>
  <c r="M100" i="1"/>
  <c r="K101" i="1"/>
  <c r="L101" i="1"/>
  <c r="M101" i="1"/>
  <c r="K102" i="1"/>
  <c r="L102" i="1"/>
  <c r="M102" i="1"/>
  <c r="K103" i="1"/>
  <c r="L103" i="1"/>
  <c r="M103" i="1"/>
  <c r="B103" i="1" s="1"/>
  <c r="K104" i="1"/>
  <c r="L104" i="1"/>
  <c r="M104" i="1"/>
  <c r="K105" i="1"/>
  <c r="L105" i="1"/>
  <c r="M105" i="1"/>
  <c r="K106" i="1"/>
  <c r="L106" i="1"/>
  <c r="M106" i="1"/>
  <c r="B106" i="1" s="1"/>
  <c r="K107" i="1"/>
  <c r="L107" i="1"/>
  <c r="M107" i="1"/>
  <c r="B107" i="1" s="1"/>
  <c r="K108" i="1"/>
  <c r="L108" i="1"/>
  <c r="M108" i="1"/>
  <c r="K109" i="1"/>
  <c r="L109" i="1"/>
  <c r="M109" i="1"/>
  <c r="K110" i="1"/>
  <c r="L110" i="1"/>
  <c r="M110" i="1"/>
  <c r="B110" i="1" s="1"/>
  <c r="K111" i="1"/>
  <c r="L111" i="1"/>
  <c r="M111" i="1"/>
  <c r="B111" i="1" s="1"/>
  <c r="K112" i="1"/>
  <c r="L112" i="1"/>
  <c r="M112" i="1"/>
  <c r="K113" i="1"/>
  <c r="L113" i="1"/>
  <c r="M113" i="1"/>
  <c r="K114" i="1"/>
  <c r="L114" i="1"/>
  <c r="M114" i="1"/>
  <c r="K115" i="1"/>
  <c r="L115" i="1"/>
  <c r="M115" i="1"/>
  <c r="B115" i="1" s="1"/>
  <c r="K116" i="1"/>
  <c r="L116" i="1"/>
  <c r="M116" i="1"/>
  <c r="K117" i="1"/>
  <c r="L117" i="1"/>
  <c r="M117" i="1"/>
  <c r="K118" i="1"/>
  <c r="L118" i="1"/>
  <c r="M118" i="1"/>
  <c r="K119" i="1"/>
  <c r="L119" i="1"/>
  <c r="M119" i="1"/>
  <c r="B119" i="1" s="1"/>
  <c r="K120" i="1"/>
  <c r="L120" i="1"/>
  <c r="M120" i="1"/>
  <c r="K121" i="1"/>
  <c r="L121" i="1"/>
  <c r="M121" i="1"/>
  <c r="K122" i="1"/>
  <c r="L122" i="1"/>
  <c r="M122" i="1"/>
  <c r="K123" i="1"/>
  <c r="L123" i="1"/>
  <c r="M123" i="1"/>
  <c r="B123" i="1" s="1"/>
  <c r="K124" i="1"/>
  <c r="L124" i="1"/>
  <c r="M124" i="1"/>
  <c r="K125" i="1"/>
  <c r="L125" i="1"/>
  <c r="M125" i="1"/>
  <c r="K126" i="1"/>
  <c r="L126" i="1"/>
  <c r="M126" i="1"/>
  <c r="B126" i="1" s="1"/>
  <c r="K127" i="1"/>
  <c r="L127" i="1"/>
  <c r="M127" i="1"/>
  <c r="B127" i="1" s="1"/>
  <c r="K128" i="1"/>
  <c r="L128" i="1"/>
  <c r="M128" i="1"/>
  <c r="K129" i="1"/>
  <c r="L129" i="1"/>
  <c r="M129" i="1"/>
  <c r="K130" i="1"/>
  <c r="L130" i="1"/>
  <c r="M130" i="1"/>
  <c r="B130" i="1" s="1"/>
  <c r="K131" i="1"/>
  <c r="L131" i="1"/>
  <c r="M131" i="1"/>
  <c r="B131" i="1" s="1"/>
  <c r="K132" i="1"/>
  <c r="L132" i="1"/>
  <c r="M132" i="1"/>
  <c r="K133" i="1"/>
  <c r="L133" i="1"/>
  <c r="M133" i="1"/>
  <c r="K134" i="1"/>
  <c r="L134" i="1"/>
  <c r="M134" i="1"/>
  <c r="K135" i="1"/>
  <c r="L135" i="1"/>
  <c r="M135" i="1"/>
  <c r="K136" i="1"/>
  <c r="B136" i="1" s="1"/>
  <c r="L136" i="1"/>
  <c r="M136" i="1"/>
  <c r="K137" i="1"/>
  <c r="L137" i="1"/>
  <c r="M137" i="1"/>
  <c r="K138" i="1"/>
  <c r="L138" i="1"/>
  <c r="M138" i="1"/>
  <c r="K139" i="1"/>
  <c r="L139" i="1"/>
  <c r="M139" i="1"/>
  <c r="K140" i="1"/>
  <c r="B140" i="1" s="1"/>
  <c r="L140" i="1"/>
  <c r="M140" i="1"/>
  <c r="K141" i="1"/>
  <c r="L141" i="1"/>
  <c r="M141" i="1"/>
  <c r="K142" i="1"/>
  <c r="L142" i="1"/>
  <c r="M142" i="1"/>
  <c r="K143" i="1"/>
  <c r="L143" i="1"/>
  <c r="M143" i="1"/>
  <c r="K144" i="1"/>
  <c r="B144" i="1" s="1"/>
  <c r="L144" i="1"/>
  <c r="M144" i="1"/>
  <c r="K145" i="1"/>
  <c r="L145" i="1"/>
  <c r="M145" i="1"/>
  <c r="K146" i="1"/>
  <c r="L146" i="1"/>
  <c r="M146" i="1"/>
  <c r="K147" i="1"/>
  <c r="L147" i="1"/>
  <c r="M147" i="1"/>
  <c r="K148" i="1"/>
  <c r="B148" i="1" s="1"/>
  <c r="L148" i="1"/>
  <c r="M148" i="1"/>
  <c r="K149" i="1"/>
  <c r="L149" i="1"/>
  <c r="M149" i="1"/>
  <c r="K150" i="1"/>
  <c r="L150" i="1"/>
  <c r="M150" i="1"/>
  <c r="B149" i="1" l="1"/>
  <c r="B137" i="1"/>
  <c r="B150" i="1"/>
  <c r="B146" i="1"/>
  <c r="B142" i="1"/>
  <c r="B138" i="1"/>
  <c r="B134" i="1"/>
  <c r="B145" i="1"/>
  <c r="B141" i="1"/>
  <c r="B147" i="1"/>
  <c r="B143" i="1"/>
  <c r="B139" i="1"/>
  <c r="B135" i="1"/>
  <c r="B63" i="1"/>
  <c r="B122" i="1"/>
  <c r="B118" i="1"/>
  <c r="B114" i="1"/>
  <c r="B102" i="1"/>
  <c r="B98" i="1"/>
  <c r="B70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B65" i="1"/>
  <c r="I5" i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151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151" i="1"/>
  <c r="L151" i="1"/>
  <c r="L14" i="1"/>
  <c r="K14" i="1"/>
  <c r="B14" i="1" l="1"/>
  <c r="B50" i="1"/>
  <c r="B34" i="1"/>
  <c r="B18" i="1"/>
  <c r="B49" i="1"/>
  <c r="B33" i="1"/>
  <c r="B151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<sst xmlns="http://schemas.openxmlformats.org/spreadsheetml/2006/main" count="484" uniqueCount="345">
  <si>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</si>
  <si>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</si>
  <si>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</si>
  <si>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</si>
  <si>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</si>
  <si>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</si>
  <si>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</si>
  <si>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</si>
  <si>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</si>
  <si>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</si>
  <si>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</si>
  <si>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</si>
  <si>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</si>
  <si>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</si>
  <si>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</si>
  <si>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</si>
  <si>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</si>
  <si>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</si>
  <si>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</si>
  <si>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</si>
  <si>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</si>
  <si>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</si>
  <si>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</si>
  <si>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</si>
  <si>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</si>
  <si>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</si>
  <si>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</si>
  <si>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</si>
  <si>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</si>
  <si>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</si>
  <si>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</si>
  <si>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</si>
  <si>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</si>
  <si>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</si>
  <si>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</si>
  <si>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</si>
  <si>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</si>
  <si>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</si>
  <si>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</si>
  <si>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</si>
  <si>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</si>
  <si>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</si>
  <si>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</si>
  <si>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</si>
  <si>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</si>
  <si>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</si>
  <si>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</si>
  <si>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</si>
  <si>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</si>
  <si>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</si>
  <si>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</si>
  <si>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</si>
  <si>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</si>
  <si>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</si>
  <si>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</si>
  <si>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</si>
  <si>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</si>
  <si>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</si>
  <si>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</si>
  <si>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</si>
  <si>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</si>
  <si>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</si>
  <si>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</si>
  <si>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</si>
  <si>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</si>
  <si>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</si>
  <si>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</si>
  <si>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</si>
  <si>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</si>
  <si>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</si>
  <si>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</si>
  <si>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</si>
  <si>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</si>
  <si>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</si>
  <si>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</si>
  <si>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</si>
  <si>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</si>
  <si>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</si>
  <si>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</si>
  <si>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</si>
  <si>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</si>
  <si>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</si>
  <si>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</si>
  <si>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</si>
  <si>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</si>
  <si>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</si>
  <si>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</si>
  <si>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</si>
  <si>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</si>
  <si>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</si>
  <si>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</si>
  <si>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</si>
  <si>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</si>
  <si>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</si>
  <si>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</si>
  <si>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</si>
  <si>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</si>
  <si>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</si>
  <si>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</si>
  <si>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</si>
  <si>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</si>
  <si>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</si>
  <si>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IEC 60439-1</t>
  </si>
  <si>
    <t>Low-Voltage switchgear and control gear assemblies. Part 1: Type tested and partially type-tested assemblies</t>
  </si>
  <si>
    <t>IEC 60034-1 / NF EN 60034-1</t>
  </si>
  <si>
    <t>Rotating electrical machines-Part 1: Rating and Performances</t>
  </si>
  <si>
    <t>IEC 60038</t>
  </si>
  <si>
    <t>IEC standard voltages</t>
  </si>
  <si>
    <t>IEC 60050-161</t>
  </si>
  <si>
    <t>International Electrotechnical Vocabulary. Chapter 161: Electromagnetic compatibility</t>
  </si>
  <si>
    <t>IEC 60050-461</t>
  </si>
  <si>
    <t>International Electrotechnical Vocabulary. Chapter 461: Electric cables</t>
  </si>
  <si>
    <t>IEC 60059</t>
  </si>
  <si>
    <t>IEC standard current ratings</t>
  </si>
  <si>
    <t>IEC 60060-1,…,3</t>
  </si>
  <si>
    <t>High Voltage test techniques</t>
  </si>
  <si>
    <t>IEC 60068</t>
  </si>
  <si>
    <t>Environmental testing</t>
  </si>
  <si>
    <t>IEC 60068-1</t>
  </si>
  <si>
    <t>Environmental testing – Part 1 General and Guidance</t>
  </si>
  <si>
    <t>IEC 60068-2-14</t>
  </si>
  <si>
    <t>Environmental testing – Part 2: Tests –Test N: Change of temperature</t>
  </si>
  <si>
    <t>IEC 60068-2-2</t>
  </si>
  <si>
    <t>Basic environmental testing procedure f-Part 2: Tests – Tests B: Dry Heat</t>
  </si>
  <si>
    <t>IEC 60068-2-57</t>
  </si>
  <si>
    <t>Environmental testing – Part 2: Tests –Test Fc: Vibration Time history method</t>
  </si>
  <si>
    <t>IEC 60068-2-59</t>
  </si>
  <si>
    <t>Environmental testing – Part 2-57: Tests –Test Ff: Sine-Beat method</t>
  </si>
  <si>
    <t>IEC 60068-2-6</t>
  </si>
  <si>
    <t>Environmental testing – Part 2: Tests –Test Fc: Vibration (sinusoidal)</t>
  </si>
  <si>
    <t>IEC 60068-3-3</t>
  </si>
  <si>
    <t>Environmental testing. Part 3 : Guidance –Seismic test method for equipment</t>
  </si>
  <si>
    <t>IEC 60071-1,2</t>
  </si>
  <si>
    <t>Insulation co-ordination</t>
  </si>
  <si>
    <t>IEC 60076-11</t>
  </si>
  <si>
    <t>Power transformers – Part 11 : Dry-type transformers</t>
  </si>
  <si>
    <t>IEC 60085</t>
  </si>
  <si>
    <t>Electrical insulation - Thermal evaluation and designation</t>
  </si>
  <si>
    <t>IEC 60146-2</t>
  </si>
  <si>
    <t>Semiconductor converters – Part 2 : Self commutated semiconductor converters including direct dc converters</t>
  </si>
  <si>
    <t>IEC 60216-1</t>
  </si>
  <si>
    <t>Electrical insulating materials - Properties of thermal endurance - Part 1: Ageing procedures and evaluation of test results</t>
  </si>
  <si>
    <t>IEC 60216-2</t>
  </si>
  <si>
    <t>Electrical insulating materials - Thermal endurance properties - Part 2: Determination of thermal endurance properties of electrical insulating materials - Choice of test criteria</t>
  </si>
  <si>
    <t>IEC 60231A</t>
  </si>
  <si>
    <t>General principles of nuclear reactor instrumentation</t>
  </si>
  <si>
    <t>IEC 60297-1</t>
  </si>
  <si>
    <t>Dimensions of mechanical structures of the 482.6 mm (19 in) series. Part 1: Panels and racks</t>
  </si>
  <si>
    <t>IEC 60297-2</t>
  </si>
  <si>
    <t>Dimensions of mechanical structures of the 482.6 mm (19 in) series. Part 2: Cabinets and pitches of rack structures</t>
  </si>
  <si>
    <t>IEC 60297-3</t>
  </si>
  <si>
    <t>Mechanical structures for electronic equipment - Dimensions of mechanical structures of the 482,6 mm (19 in) series</t>
  </si>
  <si>
    <t>IEC 60300</t>
  </si>
  <si>
    <t>Dependability management</t>
  </si>
  <si>
    <t>IEC 60332-1-1</t>
  </si>
  <si>
    <t>Tests on electric and optical fibre cables under fire conditions - Part 1-1: Test for vertical flame propagation for a single insulated wire or cable – Apparatus</t>
  </si>
  <si>
    <t>IEC 60332-1-2</t>
  </si>
  <si>
    <t>Tests on electric and optical fibre cables under fire conditions - Part 1-2: Test for vertical flame propagation for a single insulated wire or cable - Procedure for 1 kW pre-mixed flame</t>
  </si>
  <si>
    <t>IEC 60332-1-3</t>
  </si>
  <si>
    <t>Tests on electric and optical fibre cables under fire conditions - Part 1-3: Test for vertical flame propagation for a single insulated wire or cable - Procedure for determination of flaming droplets/particles</t>
  </si>
  <si>
    <t>IEC 60332-2-1</t>
  </si>
  <si>
    <t>Tests on electric and optical fibre cables under fire conditions - Part 2-1: Test for vertical flame propagation for a single small insulated wire or cable - Apparatus</t>
  </si>
  <si>
    <t>IEC 60332-2-2</t>
  </si>
  <si>
    <t>Tests on electric and optical fibre cables under fire conditions - Part 2-2: Test for vertical flame propagation for a single small insulated wire or cable - Procedure for diffusion flame</t>
  </si>
  <si>
    <t>IEC 60332-3-10</t>
  </si>
  <si>
    <t>Tests on electric cables under fire conditions - Part 3-10: Test for vertical flame spread of vertically-mounted bunched wires or cables - Apparatus</t>
  </si>
  <si>
    <t>IEC 60352-1</t>
  </si>
  <si>
    <t>Solderless connections - Part 1: Wrapped connections - General requirements, test methods and practical guidance</t>
  </si>
  <si>
    <t>IEC 60352-2</t>
  </si>
  <si>
    <t>Solderless connections - Part 2: Crimped connections - General requirements, test methods and practical guidance</t>
  </si>
  <si>
    <t>IEC 60359</t>
  </si>
  <si>
    <t>Electrical and electronic measurement equipment - Expression of performance</t>
  </si>
  <si>
    <t>IEC 60364</t>
  </si>
  <si>
    <t>Low voltage Electrical Installations Rules</t>
  </si>
  <si>
    <t>NF C 15-100</t>
  </si>
  <si>
    <t>IEC 60364-4-41</t>
  </si>
  <si>
    <t>Low-voltage electrical installations - Part 4-41: Protection for safety - Protection against electric shock</t>
  </si>
  <si>
    <t>IEC 60446</t>
  </si>
  <si>
    <t>Basic and safety principles for man-machine interface, marking and identification – Identification of conductors by colours or alphanumerics</t>
  </si>
  <si>
    <t>IEC 60470</t>
  </si>
  <si>
    <t>High-voltage alternating current contactors and contactor-based motor-starters</t>
  </si>
  <si>
    <t>IEC 60479-1</t>
  </si>
  <si>
    <t>Effects of current on human beings and livestock – Part 1: General aspects</t>
  </si>
  <si>
    <t>IEC 60529</t>
  </si>
  <si>
    <t>Degrees of protection provided by enclosures (IP code)</t>
  </si>
  <si>
    <t>IEC 60654-2</t>
  </si>
  <si>
    <t>Operating conditions of measurement, control equipment in industrial processes</t>
  </si>
  <si>
    <t>IEC 60671</t>
  </si>
  <si>
    <t>Nuclear power plants - Instrumentation and control systems important to safety - Surveillance testing</t>
  </si>
  <si>
    <t>IEC 60695-11-20</t>
  </si>
  <si>
    <t>Fire hazard testing - Part 11-20: Test flames - 500 W flame test methods</t>
  </si>
  <si>
    <t>IEC 60706</t>
  </si>
  <si>
    <t>Maintainability of equipment</t>
  </si>
  <si>
    <t>IEC 60721</t>
  </si>
  <si>
    <t>Classification of environmental classes and severity levels</t>
  </si>
  <si>
    <t>IEC 60725</t>
  </si>
  <si>
    <t>Reference impedance for LV power lines</t>
  </si>
  <si>
    <t>IEC 60780</t>
  </si>
  <si>
    <t>Nuclear power plants - Electrical equipment of the safety system – Qualification</t>
  </si>
  <si>
    <t>IEC 60811-1-2</t>
  </si>
  <si>
    <t>Insulating and sheathing materials of electric cables – common test methods Part 1-2: Method for general application- thermal ageing method</t>
  </si>
  <si>
    <t>IEC 60880</t>
  </si>
  <si>
    <t>IEC 60909-0</t>
  </si>
  <si>
    <t>IEC 60947-2</t>
  </si>
  <si>
    <t>IEC 60947-3</t>
  </si>
  <si>
    <t>IEC 60947-4-1</t>
  </si>
  <si>
    <t>IEC 60964</t>
  </si>
  <si>
    <t>IEC 60980</t>
  </si>
  <si>
    <t>IEC 61000-1</t>
  </si>
  <si>
    <t>IEC 61000-1-2</t>
  </si>
  <si>
    <t>IEC 61000-2-10</t>
  </si>
  <si>
    <t>IEC 61000-2-11</t>
  </si>
  <si>
    <t>IEC 61000-2-12</t>
  </si>
  <si>
    <t>IEC 61000-2-13</t>
  </si>
  <si>
    <t>IEC 61000-2-2</t>
  </si>
  <si>
    <t>IEC 61000-2-3</t>
  </si>
  <si>
    <t>IEC 61000-2-4</t>
  </si>
  <si>
    <t>IEC 61000-2-5</t>
  </si>
  <si>
    <t>IEC 61000-2-7</t>
  </si>
  <si>
    <t>IEC 61000-2-8</t>
  </si>
  <si>
    <t>IEC 61000-2-9</t>
  </si>
  <si>
    <t>IEC 61000-3</t>
  </si>
  <si>
    <t>IEC 61000-4</t>
  </si>
  <si>
    <t>IEC 61000-4-7</t>
  </si>
  <si>
    <t>IEC 61000-5</t>
  </si>
  <si>
    <t>IEC 6100-6-2</t>
  </si>
  <si>
    <t>IEC 6100-6-4</t>
  </si>
  <si>
    <t>IEC 61014</t>
  </si>
  <si>
    <t>IEC 61024-1-1</t>
  </si>
  <si>
    <t>IEC 61024-1-2</t>
  </si>
  <si>
    <t>IEC 61124</t>
  </si>
  <si>
    <t>IEC 61131-2</t>
  </si>
  <si>
    <t>IEC 61160</t>
  </si>
  <si>
    <t>IEC 61163</t>
  </si>
  <si>
    <t>IEC 61165</t>
  </si>
  <si>
    <t>IEC 61180-1</t>
  </si>
  <si>
    <t>IEC 61189</t>
  </si>
  <si>
    <t>IEC 61225</t>
  </si>
  <si>
    <t>IEC 61226</t>
  </si>
  <si>
    <t>IEC 61227</t>
  </si>
  <si>
    <t>IEC 61312-1</t>
  </si>
  <si>
    <t>IEC 61312-4</t>
  </si>
  <si>
    <t>IEC 61326</t>
  </si>
  <si>
    <t>IEC 61508-1,…,7</t>
  </si>
  <si>
    <t>IEC 61513</t>
  </si>
  <si>
    <t>IEC 61662</t>
  </si>
  <si>
    <t>IEC 61709</t>
  </si>
  <si>
    <t>IEC 61771</t>
  </si>
  <si>
    <t>IEC 61772</t>
  </si>
  <si>
    <t>IEC 61936-1</t>
  </si>
  <si>
    <t>IEC 62138</t>
  </si>
  <si>
    <t>IEC 62262</t>
  </si>
  <si>
    <t>IEC 62271-100</t>
  </si>
  <si>
    <t>IEC 62271-200</t>
  </si>
  <si>
    <t>IEC 62308</t>
  </si>
  <si>
    <t>IEC 62347</t>
  </si>
  <si>
    <t>IEC 62429</t>
  </si>
  <si>
    <t>IEC/TS 61000-6-5</t>
  </si>
  <si>
    <t>NF C 13-200</t>
  </si>
  <si>
    <t>NF C 17-100</t>
  </si>
  <si>
    <t>NF C 32-070</t>
  </si>
  <si>
    <t>NF C 93-022</t>
  </si>
  <si>
    <t>NF C04-200</t>
  </si>
  <si>
    <t>NF EN 2812-1</t>
  </si>
  <si>
    <t>NF EN 45014</t>
  </si>
  <si>
    <t>NF EN 50110 -1,2</t>
  </si>
  <si>
    <t>NF EN ISO 9000-3</t>
  </si>
  <si>
    <t>NF ISO 2859-0</t>
  </si>
  <si>
    <t>NF ISO 3951</t>
  </si>
  <si>
    <t>NF ISO 9001</t>
  </si>
  <si>
    <t>Nuclear power plants - Instrumentation and control systems important to safety - Software aspects for computer-based systems performing category A functions</t>
  </si>
  <si>
    <t>Short-circuit currents in three-phase ac systems - Part 0: Calculation of currents</t>
  </si>
  <si>
    <t>Low voltage switchgear and control gear – Part 2: Circuit Breakers.</t>
  </si>
  <si>
    <t>Low voltage switchgear and control gear – Part 3: Switches, disconnectors, switch-disconnectors and fuse combination units.</t>
  </si>
  <si>
    <t>Low voltage switchgear and control gear – Part 4-1: Contactors and motors starters- Electromechanical contactors and motor starters</t>
  </si>
  <si>
    <t>Design for control rooms of nuclear power plants</t>
  </si>
  <si>
    <t>Recommended practices for seismic qualification of electrical equipment of the safety system for nuclear generating stations</t>
  </si>
  <si>
    <t>Electromagnetic compatibility. General considerations</t>
  </si>
  <si>
    <t>Methodology to achieve functional safety on E/E equipment</t>
  </si>
  <si>
    <t>Description of HEMP environment - Conducted disturbance</t>
  </si>
  <si>
    <t>Environment - Classification of HEMP environments</t>
  </si>
  <si>
    <t>Compatibility levels for low frequency conducted disturbances and signalling in public medium voltage power supply systems</t>
  </si>
  <si>
    <t>Environment - High-power electromagnetic (HPEM) environments - Radiated and conducted</t>
  </si>
  <si>
    <t>Compatibility levels in public LV power systems</t>
  </si>
  <si>
    <t>Description, radiated and non-network frequency conducted disturbances</t>
  </si>
  <si>
    <t>Compatibility levels in industrial plants</t>
  </si>
  <si>
    <t>Classification of the EM environments</t>
  </si>
  <si>
    <t>Low frequency magnetic fields in various environments</t>
  </si>
  <si>
    <t>Voltage dips, short interruptions</t>
  </si>
  <si>
    <t>Description of HEMP environment - Radiated disturbance</t>
  </si>
  <si>
    <t>Emission variations distribution networks</t>
  </si>
  <si>
    <t>Immunity tests</t>
  </si>
  <si>
    <t>Measurement techniques. Harmonics</t>
  </si>
  <si>
    <t>Installation and mitigation guidelines. Protection degree</t>
  </si>
  <si>
    <t>Generic standard Industrial environmental immunity</t>
  </si>
  <si>
    <t>Generic standard Industrial environmental emissions</t>
  </si>
  <si>
    <t>Programs for reliability growth</t>
  </si>
  <si>
    <t>Protection against lightning - Part 1: General principles</t>
  </si>
  <si>
    <t>Protection against lightning - Part 3: Physical damage to structures and life hazard</t>
  </si>
  <si>
    <t>Reliability testing - Compliance tests for constant failure rate and constant failure intensity</t>
  </si>
  <si>
    <t>Programmable controllers - Part 2: Equipment requirements and tests</t>
  </si>
  <si>
    <t>Design review</t>
  </si>
  <si>
    <t>Reliability stress screening</t>
  </si>
  <si>
    <t>Application of Markov Techniques</t>
  </si>
  <si>
    <t>High-voltage test techniques for low voltage equipment – Part 1: Definitions, test and procedure requirements</t>
  </si>
  <si>
    <t>Test methods for electrical materials, interconnection structures and assemblies</t>
  </si>
  <si>
    <t>Safety Instrumented systems for process industry</t>
  </si>
  <si>
    <t>Nuclear Power Plants - Instrumentation and Control Systems Important to Safety - Classification of Instrumentation and Control Functions</t>
  </si>
  <si>
    <t>Nuclear power plants - Control rooms – Operator controls</t>
  </si>
  <si>
    <t>Protection against lightning - Part 4: Electrical and electronic systems within structures</t>
  </si>
  <si>
    <t>Electrical equipment for measurement control and laboratory use</t>
  </si>
  <si>
    <t>Functional safety of electrical electronic/electronic programmable safety</t>
  </si>
  <si>
    <t>Nuclear power plants - Instrumentation and control for systems important to safety - General requirements for systems</t>
  </si>
  <si>
    <t>Protection against lightning - Part 2: Risk management</t>
  </si>
  <si>
    <t>Reference conditions for failure rates and stress models for conversions</t>
  </si>
  <si>
    <t>Nuclear power plants - Main control-room - Verification and validation of design</t>
  </si>
  <si>
    <t>Nuclear power plants - Main control room - Application of visual display units (VDU)</t>
  </si>
  <si>
    <t>Electrical Installations of nominal voltage above 1 kV in AC</t>
  </si>
  <si>
    <t>Nuclear power plants - Instrumentation and control important for safety - Software aspects for computer-based systems performing category B or C functions</t>
  </si>
  <si>
    <t>Degrees of protection provided by  enclosures for electrical equipment against external mechanical impacts (IK codes)</t>
  </si>
  <si>
    <t>High-voltage switchgear and control gear - Part 100: High-voltage alternating-current circuit-breakers</t>
  </si>
  <si>
    <t>High-voltage switchgear and control gear - Part 200: AC metal-enclosed switchgear and control gear for rated voltages above 1 kV and up to and including 52 kV</t>
  </si>
  <si>
    <t>Reliability assessment methods</t>
  </si>
  <si>
    <t>Guidance on system dependability specifications</t>
  </si>
  <si>
    <t>Reliability growth – Stress testing for early failures in unique complex systems</t>
  </si>
  <si>
    <t>Electromagnetic compatibility (EMC) - Part 6-5: Generic standards - Immunity for power station and substation environments</t>
  </si>
  <si>
    <t>High Voltage Electrical Installations – Requirements (V&lt;63 kV)</t>
  </si>
  <si>
    <t>Low Voltage Electrical Installations</t>
  </si>
  <si>
    <t>Protection against Lightning – Protection of structures against Lightning- Installation of lightning Protective System</t>
  </si>
  <si>
    <t>Classification test on cable and cords with respect of the behaviour to fire insulated cables and flexible cords for installations</t>
  </si>
  <si>
    <t>Electronic components-Point-to-point Clip Terminals</t>
  </si>
  <si>
    <t>Marking of conductors (status change of the standard NF C 04-200 dated June 1974, ENR)</t>
  </si>
  <si>
    <t>Paints and varnishes – determinations of resistance to liquids – Part 1: General methods</t>
  </si>
  <si>
    <t>General Criteria for Supplier’s Declaration of Conformity</t>
  </si>
  <si>
    <t>Operation of electrical installations</t>
  </si>
  <si>
    <t>Quality assurance and quality management standards – Part 3: Directives for the application of ISO 9001:9004 with reference to the provision, installation and maintenance of software</t>
  </si>
  <si>
    <t>Sample procedures for inspection by attributes. Part 0: Introduction to the ISO 2859 Attribute Sampling System.</t>
  </si>
  <si>
    <t>Sampling procedures and charts for inspection by variables</t>
  </si>
  <si>
    <t>Quality management systems – Requirements</t>
  </si>
  <si>
    <t xml:space="preserve">Low-voltage electrical installations   </t>
  </si>
  <si>
    <t>Graham</t>
  </si>
  <si>
    <t>James</t>
  </si>
  <si>
    <t>Head, Best Practices and QA</t>
  </si>
  <si>
    <t>606-243-2701</t>
  </si>
  <si>
    <t>jpraham@pppl.gov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</si>
</sst>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3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ck">
        <color indexed="12"/>
      </bottom>
      <diagonal/>
    </border>
    <border>
      <left/>
      <right/>
      <top style="thin">
        <color indexed="12"/>
      </top>
      <bottom style="thick">
        <color indexed="12"/>
      </bottom>
      <diagonal/>
    </border>
    <border>
      <left/>
      <right style="thin">
        <color indexed="12"/>
      </right>
      <top style="thin">
        <color indexed="12"/>
      </top>
      <bottom style="thick">
        <color indexed="12"/>
      </bottom>
      <diagonal/>
    </border>
  </borders>
  <cellStyleXfs count="5">
    <xf numFmtId="0" fontId="0" fillId="0" borderId="0"/>
    <xf numFmtId="0" fontId="5" fillId="0" borderId="0"/>
    <xf numFmtId="0" fontId="15" fillId="0" borderId="0"/>
    <xf numFmtId="0" fontId="16" fillId="0" borderId="0" applyNumberFormat="0" applyFill="0" applyBorder="0" applyAlignment="0" applyProtection="0"/>
    <xf numFmtId="0" fontId="1" fillId="0" borderId="0"/>
  </cellStyleXfs>
  <cellXfs count="134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3" fillId="0" borderId="0" xfId="0" applyFont="1"/>
    <xf numFmtId="0" fontId="7" fillId="0" borderId="9" xfId="0" applyFont="1" applyBorder="1" applyAlignment="1" applyProtection="1">
      <alignment horizontal="center" vertical="center"/>
      <protection locked="0" hidden="1"/>
    </xf>
    <xf numFmtId="0" fontId="7" fillId="0" borderId="9" xfId="0" applyFont="1" applyBorder="1" applyAlignment="1" applyProtection="1">
      <alignment horizontal="left" vertical="center" wrapText="1" inden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left" vertical="center" wrapText="1" indent="1"/>
      <protection locked="0"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0" fontId="7" fillId="0" borderId="9" xfId="0" applyFont="1" applyFill="1" applyBorder="1" applyAlignment="1" applyProtection="1">
      <alignment horizontal="left" vertical="center" indent="1"/>
      <protection locked="0" hidden="1"/>
    </xf>
    <xf numFmtId="164" fontId="7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9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7" xfId="2" applyFont="1" applyBorder="1"/>
    <xf numFmtId="49" fontId="5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3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3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49" fontId="5" fillId="2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12" xfId="0" applyFont="1" applyBorder="1" applyAlignment="1" applyProtection="1">
      <alignment horizontal="right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Font="1" applyBorder="1" applyAlignment="1" applyProtection="1">
      <alignment horizontal="center" vertical="center" wrapText="1"/>
      <protection hidden="1"/>
    </xf>
    <xf numFmtId="0" fontId="14" fillId="0" borderId="5" xfId="3" applyFont="1" applyBorder="1" applyAlignment="1" applyProtection="1">
      <alignment horizontal="center" vertical="center" wrapText="1"/>
      <protection hidden="1"/>
    </xf>
    <xf numFmtId="0" fontId="14" fillId="0" borderId="26" xfId="3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16" fillId="0" borderId="10" xfId="3" applyBorder="1" applyAlignment="1" applyProtection="1">
      <alignment horizontal="left" vertical="center" wrapText="1" indent="1"/>
      <protection locked="0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3 2" xfId="4" xr:uid="{00000000-0005-0000-0000-000004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praham@pppl.gov" TargetMode="External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184"/>
  <sheetViews>
    <sheetView showGridLines="0" tabSelected="1" zoomScale="75" workbookViewId="0">
      <pane xSplit="2" ySplit="13" topLeftCell="C107" activePane="bottomRight" state="frozen"/>
      <selection pane="topRight" activeCell="C1" sqref="C1"/>
      <selection pane="bottomLeft" activeCell="A11" sqref="A11"/>
      <selection pane="bottomRight" activeCell="S108" sqref="S108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2" customWidth="1"/>
    <col min="20" max="21" width="12.5703125" style="17" customWidth="1"/>
    <col min="22" max="22" width="26" style="17" customWidth="1"/>
    <col min="23" max="23" width="6" style="62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4"/>
      <c r="C1" s="116" t="s">
        <v>46</v>
      </c>
      <c r="D1" s="116"/>
      <c r="E1" s="116"/>
      <c r="F1" s="116"/>
      <c r="G1" s="116"/>
      <c r="H1" s="116"/>
      <c r="I1" s="116"/>
      <c r="J1" s="78" t="s">
        <v>36</v>
      </c>
      <c r="K1" s="111" t="str">
        <f>IF(AND(K2="",K7=""),"Status:  OK","")</f>
        <v>Status:  OK</v>
      </c>
      <c r="L1" s="111"/>
      <c r="M1" s="111"/>
      <c r="R1" s="68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03" t="str">
        <f>IF(IF(OR(ISBLANK(C3),ISBLANK(E3),ISBLANK(C5),ISBLANK(H5),ISBLANK(C7),ISBLANK(F7),ISBLANK(C9)),1,0)=0,"","Missing or incorrect submitter information")</f>
        <v/>
      </c>
      <c r="L2" s="103"/>
      <c r="M2" s="103"/>
    </row>
    <row r="3" spans="1:78" s="6" customFormat="1" ht="16.5" thickBot="1" x14ac:dyDescent="0.25">
      <c r="A3" s="126" t="s">
        <v>7</v>
      </c>
      <c r="B3" s="127"/>
      <c r="C3" s="58" t="s">
        <v>340</v>
      </c>
      <c r="D3" s="32" t="s">
        <v>39</v>
      </c>
      <c r="E3" s="48" t="s">
        <v>341</v>
      </c>
      <c r="F3" s="69"/>
      <c r="G3" s="50"/>
      <c r="H3" s="39"/>
      <c r="J3" s="34"/>
      <c r="K3" s="103"/>
      <c r="L3" s="103"/>
      <c r="M3" s="10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3"/>
      <c r="D4" s="39"/>
      <c r="F4" s="32"/>
      <c r="G4" s="18"/>
      <c r="H4" s="33"/>
      <c r="I4" s="18"/>
      <c r="J4" s="34"/>
      <c r="K4" s="103"/>
      <c r="L4" s="103"/>
      <c r="M4" s="10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126" t="s">
        <v>4</v>
      </c>
      <c r="B5" s="127"/>
      <c r="C5" s="48" t="s">
        <v>342</v>
      </c>
      <c r="D5" s="112" t="s">
        <v>45</v>
      </c>
      <c r="E5" s="113"/>
      <c r="F5" s="113"/>
      <c r="G5" s="114"/>
      <c r="H5" s="47">
        <v>69</v>
      </c>
      <c r="I5" s="52" t="str">
        <f>IF(ISBLANK(H5),"Enter the number of your Organization in the cell to the left.  See the 'Org List' tab below for your Org number.",VLOOKUP(H5,'Org List'!A5:B81,2,FALSE))</f>
        <v>Princeton Plasma Physics Lab</v>
      </c>
      <c r="J5" s="53"/>
      <c r="K5" s="53"/>
      <c r="L5" s="53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59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49"/>
      <c r="T6" s="28"/>
      <c r="U6" s="63"/>
      <c r="V6" s="28"/>
      <c r="W6" s="64"/>
      <c r="X6" s="28"/>
      <c r="Y6" s="28"/>
      <c r="Z6" s="28"/>
      <c r="BY6" s="29"/>
      <c r="BZ6" s="29"/>
    </row>
    <row r="7" spans="1:78" s="27" customFormat="1" ht="18.75" thickBot="1" x14ac:dyDescent="0.25">
      <c r="A7" s="128" t="s">
        <v>5</v>
      </c>
      <c r="B7" s="128"/>
      <c r="C7" s="60" t="s">
        <v>343</v>
      </c>
      <c r="D7" s="51"/>
      <c r="E7" s="38" t="s">
        <v>40</v>
      </c>
      <c r="F7" s="133" t="s">
        <v>344</v>
      </c>
      <c r="G7" s="100"/>
      <c r="H7" s="101"/>
      <c r="I7" s="21"/>
      <c r="K7" s="104" t="str">
        <f>IF(OR(COUNTIF(B14:B151,"ok")=0,COUNTIF(B14:B151,"Incomplete")&gt;0),"Missing or incorrect information in data entry section","")</f>
        <v/>
      </c>
      <c r="L7" s="104"/>
      <c r="M7" s="104"/>
      <c r="O7" s="25"/>
      <c r="P7" s="25"/>
      <c r="Q7" s="26"/>
      <c r="R7" s="26"/>
      <c r="S7" s="49"/>
      <c r="T7" s="28"/>
      <c r="U7" s="63"/>
      <c r="V7" s="28"/>
      <c r="W7" s="64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59"/>
      <c r="D8" s="21"/>
      <c r="E8" s="21"/>
      <c r="F8" s="21"/>
      <c r="G8" s="21"/>
      <c r="H8" s="21"/>
      <c r="I8" s="21"/>
      <c r="K8" s="104"/>
      <c r="L8" s="104"/>
      <c r="M8" s="104"/>
      <c r="O8" s="25"/>
      <c r="P8" s="25"/>
      <c r="Q8" s="26"/>
      <c r="R8" s="26"/>
      <c r="S8" s="49"/>
      <c r="T8" s="28"/>
      <c r="U8" s="63"/>
      <c r="V8" s="28"/>
      <c r="W8" s="64"/>
      <c r="X8" s="28"/>
      <c r="Y8" s="28"/>
      <c r="Z8" s="28"/>
      <c r="BY8" s="29"/>
      <c r="BZ8" s="29"/>
    </row>
    <row r="9" spans="1:78" s="6" customFormat="1" ht="18.75" thickBot="1" x14ac:dyDescent="0.25">
      <c r="A9" s="113" t="s">
        <v>8</v>
      </c>
      <c r="B9" s="114"/>
      <c r="C9" s="61">
        <v>42651</v>
      </c>
      <c r="I9" s="43"/>
      <c r="K9" s="104"/>
      <c r="L9" s="104"/>
      <c r="M9" s="104"/>
      <c r="O9" s="45"/>
      <c r="P9" s="45"/>
      <c r="Q9" s="11"/>
      <c r="R9" s="11"/>
      <c r="S9" s="15"/>
      <c r="T9" s="30"/>
      <c r="U9" s="63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0"/>
      <c r="D10" s="70"/>
      <c r="E10" s="70"/>
      <c r="F10" s="36"/>
      <c r="G10" s="36"/>
      <c r="H10" s="36"/>
      <c r="I10" s="55"/>
      <c r="L10" s="16"/>
      <c r="M10" s="36"/>
      <c r="N10" s="36"/>
      <c r="O10" s="45"/>
      <c r="P10" s="45"/>
      <c r="Q10" s="11"/>
      <c r="R10" s="11"/>
      <c r="S10" s="42"/>
      <c r="T10" s="30"/>
      <c r="U10" s="63"/>
      <c r="V10" s="30"/>
      <c r="W10" s="13"/>
      <c r="X10" s="30"/>
      <c r="BY10" s="7"/>
      <c r="BZ10" s="7"/>
    </row>
    <row r="11" spans="1:78" ht="18" customHeight="1" x14ac:dyDescent="0.2">
      <c r="A11" s="129" t="s">
        <v>0</v>
      </c>
      <c r="B11" s="117" t="s">
        <v>2</v>
      </c>
      <c r="C11" s="105" t="s">
        <v>76</v>
      </c>
      <c r="D11" s="106"/>
      <c r="E11" s="106"/>
      <c r="F11" s="106"/>
      <c r="G11" s="106"/>
      <c r="H11" s="106"/>
      <c r="I11" s="107"/>
      <c r="K11" s="117" t="s">
        <v>41</v>
      </c>
      <c r="L11" s="118"/>
      <c r="M11" s="119"/>
      <c r="N11" s="65"/>
      <c r="O11" s="17"/>
      <c r="P11" s="17"/>
      <c r="Q11" s="17"/>
      <c r="R11" s="66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30"/>
      <c r="B12" s="132"/>
      <c r="C12" s="123" t="s">
        <v>77</v>
      </c>
      <c r="D12" s="124"/>
      <c r="E12" s="124"/>
      <c r="F12" s="124"/>
      <c r="G12" s="124"/>
      <c r="H12" s="124"/>
      <c r="I12" s="125"/>
      <c r="K12" s="120"/>
      <c r="L12" s="121"/>
      <c r="M12" s="122"/>
      <c r="N12" s="65"/>
      <c r="O12" s="17"/>
      <c r="P12" s="17"/>
      <c r="Q12" s="17"/>
      <c r="R12" s="66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31"/>
      <c r="B13" s="131"/>
      <c r="C13" s="77" t="s">
        <v>34</v>
      </c>
      <c r="D13" s="115" t="s">
        <v>35</v>
      </c>
      <c r="E13" s="115"/>
      <c r="F13" s="115"/>
      <c r="G13" s="115"/>
      <c r="H13" s="115"/>
      <c r="I13" s="83" t="s">
        <v>42</v>
      </c>
      <c r="K13" s="76" t="s">
        <v>38</v>
      </c>
      <c r="L13" s="76" t="s">
        <v>37</v>
      </c>
      <c r="M13" s="76" t="s">
        <v>43</v>
      </c>
      <c r="N13" s="9"/>
      <c r="O13" s="14" t="s">
        <v>1</v>
      </c>
      <c r="P13" s="72">
        <v>3</v>
      </c>
      <c r="Q13" s="22"/>
      <c r="R13" s="67" t="s">
        <v>3</v>
      </c>
      <c r="S13" s="30"/>
    </row>
    <row r="14" spans="1:78" s="6" customFormat="1" ht="26.25" thickTop="1" x14ac:dyDescent="0.2">
      <c r="A14" s="12">
        <v>1</v>
      </c>
      <c r="B14" s="44" t="str">
        <f t="shared" ref="B14:B45" si="0">IF(COUNTIF(K14:M14,"")=No_of_Columns,"",IF(COUNTIF(K14:M14,"ok")=No_of_Columns,"ok","Incomplete"))</f>
        <v>ok</v>
      </c>
      <c r="C14" s="87" t="s">
        <v>102</v>
      </c>
      <c r="D14" s="108" t="s">
        <v>103</v>
      </c>
      <c r="E14" s="109"/>
      <c r="F14" s="109"/>
      <c r="G14" s="109"/>
      <c r="H14" s="110"/>
      <c r="I14" s="73"/>
      <c r="J14" s="5"/>
      <c r="K14" s="71" t="str">
        <f>IF(COUNTA($C14:$I14)=0,"",IF(ISBLANK($C14),"Empty cell","ok"))</f>
        <v>ok</v>
      </c>
      <c r="L14" s="71" t="str">
        <f>IF(COUNTA($C14:$I14)=0,"",IF(ISBLANK($D14),"Empty cell","ok"))</f>
        <v>ok</v>
      </c>
      <c r="M14" s="71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4" t="str">
        <f t="shared" si="0"/>
        <v>ok</v>
      </c>
      <c r="C15" s="88" t="s">
        <v>104</v>
      </c>
      <c r="D15" s="90" t="s">
        <v>105</v>
      </c>
      <c r="E15" s="91"/>
      <c r="F15" s="91"/>
      <c r="G15" s="91"/>
      <c r="H15" s="92"/>
      <c r="I15" s="74"/>
      <c r="J15" s="5"/>
      <c r="K15" s="71" t="str">
        <f t="shared" ref="K15:K151" si="1">IF(COUNTA($C15:$I15)=0,"",IF(ISBLANK($C15),"Empty cell","ok"))</f>
        <v>ok</v>
      </c>
      <c r="L15" s="71" t="str">
        <f t="shared" ref="L15:L151" si="2">IF(COUNTA($C15:$I15)=0,"",IF(ISBLANK($D15),"Empty cell","ok"))</f>
        <v>ok</v>
      </c>
      <c r="M15" s="71" t="str">
        <f t="shared" ref="M15:M151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4" t="str">
        <f t="shared" si="0"/>
        <v>ok</v>
      </c>
      <c r="C16" s="88" t="s">
        <v>106</v>
      </c>
      <c r="D16" s="90" t="s">
        <v>107</v>
      </c>
      <c r="E16" s="91"/>
      <c r="F16" s="91"/>
      <c r="G16" s="91"/>
      <c r="H16" s="92"/>
      <c r="I16" s="74"/>
      <c r="J16" s="5"/>
      <c r="K16" s="71" t="str">
        <f t="shared" si="1"/>
        <v>ok</v>
      </c>
      <c r="L16" s="71" t="str">
        <f t="shared" si="2"/>
        <v>ok</v>
      </c>
      <c r="M16" s="71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4" t="str">
        <f t="shared" si="0"/>
        <v>ok</v>
      </c>
      <c r="C17" s="88" t="s">
        <v>108</v>
      </c>
      <c r="D17" s="90" t="s">
        <v>109</v>
      </c>
      <c r="E17" s="91"/>
      <c r="F17" s="91"/>
      <c r="G17" s="91"/>
      <c r="H17" s="92"/>
      <c r="I17" s="74"/>
      <c r="J17" s="5"/>
      <c r="K17" s="71" t="str">
        <f t="shared" si="1"/>
        <v>ok</v>
      </c>
      <c r="L17" s="71" t="str">
        <f t="shared" si="2"/>
        <v>ok</v>
      </c>
      <c r="M17" s="71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4" t="str">
        <f t="shared" si="0"/>
        <v>ok</v>
      </c>
      <c r="C18" s="88" t="s">
        <v>110</v>
      </c>
      <c r="D18" s="90" t="s">
        <v>111</v>
      </c>
      <c r="E18" s="91"/>
      <c r="F18" s="91"/>
      <c r="G18" s="91"/>
      <c r="H18" s="92"/>
      <c r="I18" s="74"/>
      <c r="J18" s="5"/>
      <c r="K18" s="71" t="str">
        <f t="shared" si="1"/>
        <v>ok</v>
      </c>
      <c r="L18" s="71" t="str">
        <f t="shared" si="2"/>
        <v>ok</v>
      </c>
      <c r="M18" s="71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4" t="str">
        <f t="shared" si="0"/>
        <v>ok</v>
      </c>
      <c r="C19" s="88" t="s">
        <v>112</v>
      </c>
      <c r="D19" s="90" t="s">
        <v>113</v>
      </c>
      <c r="E19" s="91"/>
      <c r="F19" s="91"/>
      <c r="G19" s="91"/>
      <c r="H19" s="92"/>
      <c r="I19" s="74"/>
      <c r="J19" s="5"/>
      <c r="K19" s="71" t="str">
        <f t="shared" si="1"/>
        <v>ok</v>
      </c>
      <c r="L19" s="71" t="str">
        <f t="shared" si="2"/>
        <v>ok</v>
      </c>
      <c r="M19" s="71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4" t="str">
        <f t="shared" si="0"/>
        <v>ok</v>
      </c>
      <c r="C20" s="88" t="s">
        <v>114</v>
      </c>
      <c r="D20" s="90" t="s">
        <v>115</v>
      </c>
      <c r="E20" s="91"/>
      <c r="F20" s="91"/>
      <c r="G20" s="91"/>
      <c r="H20" s="92"/>
      <c r="I20" s="74"/>
      <c r="J20" s="5"/>
      <c r="K20" s="71" t="str">
        <f t="shared" si="1"/>
        <v>ok</v>
      </c>
      <c r="L20" s="71" t="str">
        <f t="shared" si="2"/>
        <v>ok</v>
      </c>
      <c r="M20" s="71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4" t="str">
        <f t="shared" si="0"/>
        <v>ok</v>
      </c>
      <c r="C21" s="88" t="s">
        <v>116</v>
      </c>
      <c r="D21" s="90" t="s">
        <v>117</v>
      </c>
      <c r="E21" s="91"/>
      <c r="F21" s="91"/>
      <c r="G21" s="91"/>
      <c r="H21" s="92"/>
      <c r="I21" s="74"/>
      <c r="J21" s="5"/>
      <c r="K21" s="71" t="str">
        <f t="shared" si="1"/>
        <v>ok</v>
      </c>
      <c r="L21" s="71" t="str">
        <f t="shared" si="2"/>
        <v>ok</v>
      </c>
      <c r="M21" s="71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4" t="str">
        <f t="shared" si="0"/>
        <v>ok</v>
      </c>
      <c r="C22" s="88" t="s">
        <v>118</v>
      </c>
      <c r="D22" s="90" t="s">
        <v>119</v>
      </c>
      <c r="E22" s="91"/>
      <c r="F22" s="91"/>
      <c r="G22" s="91"/>
      <c r="H22" s="92"/>
      <c r="I22" s="74"/>
      <c r="J22" s="5"/>
      <c r="K22" s="71" t="str">
        <f t="shared" si="1"/>
        <v>ok</v>
      </c>
      <c r="L22" s="71" t="str">
        <f t="shared" si="2"/>
        <v>ok</v>
      </c>
      <c r="M22" s="71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4" t="str">
        <f t="shared" si="0"/>
        <v>ok</v>
      </c>
      <c r="C23" s="88" t="s">
        <v>120</v>
      </c>
      <c r="D23" s="90" t="s">
        <v>121</v>
      </c>
      <c r="E23" s="91"/>
      <c r="F23" s="91"/>
      <c r="G23" s="91"/>
      <c r="H23" s="92"/>
      <c r="I23" s="74"/>
      <c r="J23" s="5"/>
      <c r="K23" s="71" t="str">
        <f t="shared" si="1"/>
        <v>ok</v>
      </c>
      <c r="L23" s="71" t="str">
        <f t="shared" si="2"/>
        <v>ok</v>
      </c>
      <c r="M23" s="71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4" t="str">
        <f t="shared" si="0"/>
        <v>ok</v>
      </c>
      <c r="C24" s="88" t="s">
        <v>122</v>
      </c>
      <c r="D24" s="90" t="s">
        <v>123</v>
      </c>
      <c r="E24" s="91"/>
      <c r="F24" s="91"/>
      <c r="G24" s="91"/>
      <c r="H24" s="92"/>
      <c r="I24" s="74"/>
      <c r="J24" s="5"/>
      <c r="K24" s="71" t="str">
        <f t="shared" si="1"/>
        <v>ok</v>
      </c>
      <c r="L24" s="71" t="str">
        <f t="shared" si="2"/>
        <v>ok</v>
      </c>
      <c r="M24" s="71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4" t="str">
        <f t="shared" si="0"/>
        <v>ok</v>
      </c>
      <c r="C25" s="88" t="s">
        <v>124</v>
      </c>
      <c r="D25" s="90" t="s">
        <v>125</v>
      </c>
      <c r="E25" s="91"/>
      <c r="F25" s="91"/>
      <c r="G25" s="91"/>
      <c r="H25" s="92"/>
      <c r="I25" s="74"/>
      <c r="J25" s="5"/>
      <c r="K25" s="71" t="str">
        <f t="shared" si="1"/>
        <v>ok</v>
      </c>
      <c r="L25" s="71" t="str">
        <f t="shared" si="2"/>
        <v>ok</v>
      </c>
      <c r="M25" s="71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4" t="str">
        <f t="shared" si="0"/>
        <v>ok</v>
      </c>
      <c r="C26" s="88" t="s">
        <v>126</v>
      </c>
      <c r="D26" s="90" t="s">
        <v>127</v>
      </c>
      <c r="E26" s="91"/>
      <c r="F26" s="91"/>
      <c r="G26" s="91"/>
      <c r="H26" s="92"/>
      <c r="I26" s="74"/>
      <c r="J26" s="5"/>
      <c r="K26" s="71" t="str">
        <f t="shared" si="1"/>
        <v>ok</v>
      </c>
      <c r="L26" s="71" t="str">
        <f t="shared" si="2"/>
        <v>ok</v>
      </c>
      <c r="M26" s="71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4" t="str">
        <f t="shared" si="0"/>
        <v>ok</v>
      </c>
      <c r="C27" s="88" t="s">
        <v>128</v>
      </c>
      <c r="D27" s="90" t="s">
        <v>129</v>
      </c>
      <c r="E27" s="91"/>
      <c r="F27" s="91"/>
      <c r="G27" s="91"/>
      <c r="H27" s="92"/>
      <c r="I27" s="74"/>
      <c r="J27" s="5"/>
      <c r="K27" s="71" t="str">
        <f t="shared" si="1"/>
        <v>ok</v>
      </c>
      <c r="L27" s="71" t="str">
        <f t="shared" si="2"/>
        <v>ok</v>
      </c>
      <c r="M27" s="71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4" t="str">
        <f t="shared" si="0"/>
        <v>ok</v>
      </c>
      <c r="C28" s="88" t="s">
        <v>130</v>
      </c>
      <c r="D28" s="90" t="s">
        <v>131</v>
      </c>
      <c r="E28" s="91"/>
      <c r="F28" s="91"/>
      <c r="G28" s="91"/>
      <c r="H28" s="92"/>
      <c r="I28" s="74"/>
      <c r="J28" s="5"/>
      <c r="K28" s="71" t="str">
        <f t="shared" si="1"/>
        <v>ok</v>
      </c>
      <c r="L28" s="71" t="str">
        <f t="shared" si="2"/>
        <v>ok</v>
      </c>
      <c r="M28" s="71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4" t="str">
        <f t="shared" si="0"/>
        <v>ok</v>
      </c>
      <c r="C29" s="88" t="s">
        <v>132</v>
      </c>
      <c r="D29" s="90" t="s">
        <v>133</v>
      </c>
      <c r="E29" s="91"/>
      <c r="F29" s="91"/>
      <c r="G29" s="91"/>
      <c r="H29" s="92"/>
      <c r="I29" s="74"/>
      <c r="J29" s="5"/>
      <c r="K29" s="71" t="str">
        <f t="shared" si="1"/>
        <v>ok</v>
      </c>
      <c r="L29" s="71" t="str">
        <f t="shared" si="2"/>
        <v>ok</v>
      </c>
      <c r="M29" s="71" t="str">
        <f t="shared" si="3"/>
        <v>ok</v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4" t="str">
        <f t="shared" si="0"/>
        <v>ok</v>
      </c>
      <c r="C30" s="88" t="s">
        <v>134</v>
      </c>
      <c r="D30" s="90" t="s">
        <v>135</v>
      </c>
      <c r="E30" s="91"/>
      <c r="F30" s="91"/>
      <c r="G30" s="91"/>
      <c r="H30" s="92"/>
      <c r="I30" s="74"/>
      <c r="J30" s="5"/>
      <c r="K30" s="71" t="str">
        <f t="shared" si="1"/>
        <v>ok</v>
      </c>
      <c r="L30" s="71" t="str">
        <f t="shared" si="2"/>
        <v>ok</v>
      </c>
      <c r="M30" s="71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4" t="str">
        <f t="shared" si="0"/>
        <v>ok</v>
      </c>
      <c r="C31" s="88" t="s">
        <v>136</v>
      </c>
      <c r="D31" s="90" t="s">
        <v>137</v>
      </c>
      <c r="E31" s="91"/>
      <c r="F31" s="91"/>
      <c r="G31" s="91"/>
      <c r="H31" s="92"/>
      <c r="I31" s="74"/>
      <c r="J31" s="5"/>
      <c r="K31" s="71" t="str">
        <f t="shared" si="1"/>
        <v>ok</v>
      </c>
      <c r="L31" s="71" t="str">
        <f t="shared" si="2"/>
        <v>ok</v>
      </c>
      <c r="M31" s="71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4" t="str">
        <f t="shared" si="0"/>
        <v>ok</v>
      </c>
      <c r="C32" s="88" t="s">
        <v>138</v>
      </c>
      <c r="D32" s="90" t="s">
        <v>139</v>
      </c>
      <c r="E32" s="91"/>
      <c r="F32" s="91"/>
      <c r="G32" s="91"/>
      <c r="H32" s="92"/>
      <c r="I32" s="74"/>
      <c r="J32" s="5"/>
      <c r="K32" s="71" t="str">
        <f t="shared" si="1"/>
        <v>ok</v>
      </c>
      <c r="L32" s="71" t="str">
        <f t="shared" si="2"/>
        <v>ok</v>
      </c>
      <c r="M32" s="71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5">
      <c r="A33" s="12">
        <v>20</v>
      </c>
      <c r="B33" s="44" t="str">
        <f t="shared" si="0"/>
        <v>ok</v>
      </c>
      <c r="C33" s="88" t="s">
        <v>140</v>
      </c>
      <c r="D33" s="93" t="s">
        <v>141</v>
      </c>
      <c r="E33" s="94"/>
      <c r="F33" s="94"/>
      <c r="G33" s="94"/>
      <c r="H33" s="95"/>
      <c r="I33" s="74"/>
      <c r="J33" s="5"/>
      <c r="K33" s="71" t="str">
        <f t="shared" si="1"/>
        <v>ok</v>
      </c>
      <c r="L33" s="71" t="str">
        <f t="shared" si="2"/>
        <v>ok</v>
      </c>
      <c r="M33" s="71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4" t="str">
        <f t="shared" si="0"/>
        <v>ok</v>
      </c>
      <c r="C34" s="88" t="s">
        <v>142</v>
      </c>
      <c r="D34" s="90" t="s">
        <v>143</v>
      </c>
      <c r="E34" s="91"/>
      <c r="F34" s="91"/>
      <c r="G34" s="91"/>
      <c r="H34" s="92"/>
      <c r="I34" s="74"/>
      <c r="J34" s="5"/>
      <c r="K34" s="71" t="str">
        <f t="shared" si="1"/>
        <v>ok</v>
      </c>
      <c r="L34" s="71" t="str">
        <f t="shared" si="2"/>
        <v>ok</v>
      </c>
      <c r="M34" s="71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4" t="str">
        <f t="shared" si="0"/>
        <v>ok</v>
      </c>
      <c r="C35" s="88" t="s">
        <v>144</v>
      </c>
      <c r="D35" s="90" t="s">
        <v>145</v>
      </c>
      <c r="E35" s="91"/>
      <c r="F35" s="91"/>
      <c r="G35" s="91"/>
      <c r="H35" s="92"/>
      <c r="I35" s="74"/>
      <c r="J35" s="5"/>
      <c r="K35" s="71" t="str">
        <f t="shared" si="1"/>
        <v>ok</v>
      </c>
      <c r="L35" s="71" t="str">
        <f t="shared" si="2"/>
        <v>ok</v>
      </c>
      <c r="M35" s="71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4" t="str">
        <f t="shared" si="0"/>
        <v>ok</v>
      </c>
      <c r="C36" s="88" t="s">
        <v>146</v>
      </c>
      <c r="D36" s="90" t="s">
        <v>147</v>
      </c>
      <c r="E36" s="91"/>
      <c r="F36" s="91"/>
      <c r="G36" s="91"/>
      <c r="H36" s="92"/>
      <c r="I36" s="74"/>
      <c r="J36" s="5"/>
      <c r="K36" s="71" t="str">
        <f t="shared" si="1"/>
        <v>ok</v>
      </c>
      <c r="L36" s="71" t="str">
        <f t="shared" si="2"/>
        <v>ok</v>
      </c>
      <c r="M36" s="71" t="str">
        <f t="shared" si="3"/>
        <v>ok</v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4" t="str">
        <f t="shared" si="0"/>
        <v>ok</v>
      </c>
      <c r="C37" s="88" t="s">
        <v>148</v>
      </c>
      <c r="D37" s="90" t="s">
        <v>149</v>
      </c>
      <c r="E37" s="91"/>
      <c r="F37" s="91"/>
      <c r="G37" s="91"/>
      <c r="H37" s="92"/>
      <c r="I37" s="74"/>
      <c r="J37" s="5"/>
      <c r="K37" s="71" t="str">
        <f t="shared" si="1"/>
        <v>ok</v>
      </c>
      <c r="L37" s="71" t="str">
        <f t="shared" si="2"/>
        <v>ok</v>
      </c>
      <c r="M37" s="71" t="str">
        <f t="shared" si="3"/>
        <v>ok</v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4" t="str">
        <f t="shared" si="0"/>
        <v>ok</v>
      </c>
      <c r="C38" s="88" t="s">
        <v>150</v>
      </c>
      <c r="D38" s="90" t="s">
        <v>151</v>
      </c>
      <c r="E38" s="91"/>
      <c r="F38" s="91"/>
      <c r="G38" s="91"/>
      <c r="H38" s="92"/>
      <c r="I38" s="74"/>
      <c r="J38" s="5"/>
      <c r="K38" s="71" t="str">
        <f t="shared" si="1"/>
        <v>ok</v>
      </c>
      <c r="L38" s="71" t="str">
        <f t="shared" si="2"/>
        <v>ok</v>
      </c>
      <c r="M38" s="71" t="str">
        <f t="shared" si="3"/>
        <v>ok</v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4" t="str">
        <f t="shared" si="0"/>
        <v>ok</v>
      </c>
      <c r="C39" s="88" t="s">
        <v>152</v>
      </c>
      <c r="D39" s="90" t="s">
        <v>153</v>
      </c>
      <c r="E39" s="91"/>
      <c r="F39" s="91"/>
      <c r="G39" s="91"/>
      <c r="H39" s="92"/>
      <c r="I39" s="74"/>
      <c r="J39" s="5"/>
      <c r="K39" s="71" t="str">
        <f t="shared" si="1"/>
        <v>ok</v>
      </c>
      <c r="L39" s="71" t="str">
        <f t="shared" si="2"/>
        <v>ok</v>
      </c>
      <c r="M39" s="71" t="str">
        <f t="shared" si="3"/>
        <v>ok</v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4" t="str">
        <f t="shared" si="0"/>
        <v>ok</v>
      </c>
      <c r="C40" s="88" t="s">
        <v>154</v>
      </c>
      <c r="D40" s="90" t="s">
        <v>155</v>
      </c>
      <c r="E40" s="91"/>
      <c r="F40" s="91"/>
      <c r="G40" s="91"/>
      <c r="H40" s="92"/>
      <c r="I40" s="74"/>
      <c r="J40" s="5"/>
      <c r="K40" s="71" t="str">
        <f t="shared" si="1"/>
        <v>ok</v>
      </c>
      <c r="L40" s="71" t="str">
        <f t="shared" si="2"/>
        <v>ok</v>
      </c>
      <c r="M40" s="71" t="str">
        <f t="shared" si="3"/>
        <v>ok</v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4" t="str">
        <f t="shared" si="0"/>
        <v>ok</v>
      </c>
      <c r="C41" s="88" t="s">
        <v>156</v>
      </c>
      <c r="D41" s="90" t="s">
        <v>157</v>
      </c>
      <c r="E41" s="91"/>
      <c r="F41" s="91"/>
      <c r="G41" s="91"/>
      <c r="H41" s="92"/>
      <c r="I41" s="74"/>
      <c r="J41" s="5"/>
      <c r="K41" s="71" t="str">
        <f t="shared" si="1"/>
        <v>ok</v>
      </c>
      <c r="L41" s="71" t="str">
        <f t="shared" si="2"/>
        <v>ok</v>
      </c>
      <c r="M41" s="71" t="str">
        <f t="shared" si="3"/>
        <v>ok</v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4" t="str">
        <f t="shared" si="0"/>
        <v>ok</v>
      </c>
      <c r="C42" s="88" t="s">
        <v>158</v>
      </c>
      <c r="D42" s="90" t="s">
        <v>159</v>
      </c>
      <c r="E42" s="91"/>
      <c r="F42" s="91"/>
      <c r="G42" s="91"/>
      <c r="H42" s="92"/>
      <c r="I42" s="74"/>
      <c r="J42" s="5"/>
      <c r="K42" s="71" t="str">
        <f t="shared" si="1"/>
        <v>ok</v>
      </c>
      <c r="L42" s="71" t="str">
        <f t="shared" si="2"/>
        <v>ok</v>
      </c>
      <c r="M42" s="71" t="str">
        <f t="shared" si="3"/>
        <v>ok</v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4" t="str">
        <f t="shared" si="0"/>
        <v>ok</v>
      </c>
      <c r="C43" s="88" t="s">
        <v>160</v>
      </c>
      <c r="D43" s="90" t="s">
        <v>161</v>
      </c>
      <c r="E43" s="91"/>
      <c r="F43" s="91"/>
      <c r="G43" s="91"/>
      <c r="H43" s="92"/>
      <c r="I43" s="74"/>
      <c r="J43" s="5"/>
      <c r="K43" s="71" t="str">
        <f t="shared" si="1"/>
        <v>ok</v>
      </c>
      <c r="L43" s="71" t="str">
        <f t="shared" si="2"/>
        <v>ok</v>
      </c>
      <c r="M43" s="71" t="str">
        <f t="shared" si="3"/>
        <v>ok</v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4" t="str">
        <f t="shared" si="0"/>
        <v>ok</v>
      </c>
      <c r="C44" s="88" t="s">
        <v>162</v>
      </c>
      <c r="D44" s="90" t="s">
        <v>163</v>
      </c>
      <c r="E44" s="91"/>
      <c r="F44" s="91"/>
      <c r="G44" s="91"/>
      <c r="H44" s="92"/>
      <c r="I44" s="74"/>
      <c r="J44" s="5"/>
      <c r="K44" s="71" t="str">
        <f t="shared" si="1"/>
        <v>ok</v>
      </c>
      <c r="L44" s="71" t="str">
        <f t="shared" si="2"/>
        <v>ok</v>
      </c>
      <c r="M44" s="71" t="str">
        <f t="shared" si="3"/>
        <v>ok</v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4" t="str">
        <f t="shared" si="0"/>
        <v>ok</v>
      </c>
      <c r="C45" s="88" t="s">
        <v>164</v>
      </c>
      <c r="D45" s="90" t="s">
        <v>165</v>
      </c>
      <c r="E45" s="91"/>
      <c r="F45" s="91"/>
      <c r="G45" s="91"/>
      <c r="H45" s="92"/>
      <c r="I45" s="74"/>
      <c r="J45" s="5"/>
      <c r="K45" s="71" t="str">
        <f t="shared" si="1"/>
        <v>ok</v>
      </c>
      <c r="L45" s="71" t="str">
        <f t="shared" si="2"/>
        <v>ok</v>
      </c>
      <c r="M45" s="71" t="str">
        <f t="shared" si="3"/>
        <v>ok</v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4" t="str">
        <f t="shared" ref="B46:B151" si="4">IF(COUNTIF(K46:M46,"")=No_of_Columns,"",IF(COUNTIF(K46:M46,"ok")=No_of_Columns,"ok","Incomplete"))</f>
        <v>ok</v>
      </c>
      <c r="C46" s="88" t="s">
        <v>166</v>
      </c>
      <c r="D46" s="90" t="s">
        <v>167</v>
      </c>
      <c r="E46" s="91"/>
      <c r="F46" s="91"/>
      <c r="G46" s="91"/>
      <c r="H46" s="92"/>
      <c r="I46" s="74"/>
      <c r="J46" s="5"/>
      <c r="K46" s="71" t="str">
        <f t="shared" si="1"/>
        <v>ok</v>
      </c>
      <c r="L46" s="71" t="str">
        <f t="shared" si="2"/>
        <v>ok</v>
      </c>
      <c r="M46" s="71" t="str">
        <f t="shared" si="3"/>
        <v>ok</v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4" t="str">
        <f t="shared" si="4"/>
        <v>ok</v>
      </c>
      <c r="C47" s="88" t="s">
        <v>168</v>
      </c>
      <c r="D47" s="90" t="s">
        <v>169</v>
      </c>
      <c r="E47" s="91"/>
      <c r="F47" s="91"/>
      <c r="G47" s="91"/>
      <c r="H47" s="92"/>
      <c r="I47" s="74"/>
      <c r="J47" s="5"/>
      <c r="K47" s="71" t="str">
        <f t="shared" si="1"/>
        <v>ok</v>
      </c>
      <c r="L47" s="71" t="str">
        <f t="shared" si="2"/>
        <v>ok</v>
      </c>
      <c r="M47" s="71" t="str">
        <f t="shared" si="3"/>
        <v>ok</v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4" t="str">
        <f t="shared" si="4"/>
        <v>ok</v>
      </c>
      <c r="C48" s="88" t="s">
        <v>170</v>
      </c>
      <c r="D48" s="90" t="s">
        <v>171</v>
      </c>
      <c r="E48" s="91"/>
      <c r="F48" s="91"/>
      <c r="G48" s="91"/>
      <c r="H48" s="92"/>
      <c r="I48" s="74"/>
      <c r="J48" s="5"/>
      <c r="K48" s="71" t="str">
        <f t="shared" si="1"/>
        <v>ok</v>
      </c>
      <c r="L48" s="71" t="str">
        <f t="shared" si="2"/>
        <v>ok</v>
      </c>
      <c r="M48" s="71" t="str">
        <f t="shared" si="3"/>
        <v>ok</v>
      </c>
      <c r="N48" s="5"/>
      <c r="O48" s="11"/>
      <c r="P48" s="11"/>
      <c r="Q48" s="11"/>
      <c r="R48" s="13" t="s">
        <v>6</v>
      </c>
      <c r="S48" s="30"/>
    </row>
    <row r="49" spans="1:19" s="6" customFormat="1" ht="25.5" x14ac:dyDescent="0.2">
      <c r="A49" s="12">
        <v>36</v>
      </c>
      <c r="B49" s="44" t="str">
        <f t="shared" si="4"/>
        <v>ok</v>
      </c>
      <c r="C49" s="88" t="s">
        <v>172</v>
      </c>
      <c r="D49" s="90" t="s">
        <v>173</v>
      </c>
      <c r="E49" s="91"/>
      <c r="F49" s="91"/>
      <c r="G49" s="91"/>
      <c r="H49" s="92"/>
      <c r="I49" s="74"/>
      <c r="J49" s="5"/>
      <c r="K49" s="71" t="str">
        <f t="shared" si="1"/>
        <v>ok</v>
      </c>
      <c r="L49" s="71" t="str">
        <f t="shared" si="2"/>
        <v>ok</v>
      </c>
      <c r="M49" s="71" t="str">
        <f t="shared" si="3"/>
        <v>ok</v>
      </c>
      <c r="N49" s="5"/>
      <c r="O49" s="11"/>
      <c r="P49" s="11"/>
      <c r="Q49" s="11"/>
      <c r="R49" s="13" t="s">
        <v>6</v>
      </c>
      <c r="S49" s="30"/>
    </row>
    <row r="50" spans="1:19" s="6" customFormat="1" ht="25.5" x14ac:dyDescent="0.2">
      <c r="A50" s="12">
        <v>37</v>
      </c>
      <c r="B50" s="44" t="str">
        <f t="shared" si="4"/>
        <v>ok</v>
      </c>
      <c r="C50" s="88" t="s">
        <v>174</v>
      </c>
      <c r="D50" s="90" t="s">
        <v>339</v>
      </c>
      <c r="E50" s="91"/>
      <c r="F50" s="91"/>
      <c r="G50" s="91"/>
      <c r="H50" s="92"/>
      <c r="I50" s="74"/>
      <c r="J50" s="5"/>
      <c r="K50" s="71" t="str">
        <f t="shared" si="1"/>
        <v>ok</v>
      </c>
      <c r="L50" s="71" t="str">
        <f t="shared" si="2"/>
        <v>ok</v>
      </c>
      <c r="M50" s="71" t="str">
        <f t="shared" si="3"/>
        <v>ok</v>
      </c>
      <c r="N50" s="5"/>
      <c r="O50" s="11"/>
      <c r="P50" s="11"/>
      <c r="Q50" s="11"/>
      <c r="R50" s="13" t="s">
        <v>6</v>
      </c>
      <c r="S50" s="30"/>
    </row>
    <row r="51" spans="1:19" s="6" customFormat="1" ht="25.5" x14ac:dyDescent="0.2">
      <c r="A51" s="12">
        <v>38</v>
      </c>
      <c r="B51" s="44" t="str">
        <f t="shared" si="4"/>
        <v>ok</v>
      </c>
      <c r="C51" s="88" t="s">
        <v>175</v>
      </c>
      <c r="D51" s="90" t="s">
        <v>176</v>
      </c>
      <c r="E51" s="91"/>
      <c r="F51" s="91"/>
      <c r="G51" s="91"/>
      <c r="H51" s="92"/>
      <c r="I51" s="74"/>
      <c r="J51" s="5"/>
      <c r="K51" s="71" t="str">
        <f t="shared" si="1"/>
        <v>ok</v>
      </c>
      <c r="L51" s="71" t="str">
        <f t="shared" si="2"/>
        <v>ok</v>
      </c>
      <c r="M51" s="71" t="str">
        <f t="shared" si="3"/>
        <v>ok</v>
      </c>
      <c r="N51" s="5"/>
      <c r="O51" s="11"/>
      <c r="P51" s="11"/>
      <c r="Q51" s="11"/>
      <c r="R51" s="13" t="s">
        <v>6</v>
      </c>
      <c r="S51" s="30"/>
    </row>
    <row r="52" spans="1:19" s="6" customFormat="1" ht="25.5" x14ac:dyDescent="0.2">
      <c r="A52" s="12">
        <v>39</v>
      </c>
      <c r="B52" s="44" t="str">
        <f t="shared" si="4"/>
        <v>ok</v>
      </c>
      <c r="C52" s="88" t="s">
        <v>177</v>
      </c>
      <c r="D52" s="90" t="s">
        <v>178</v>
      </c>
      <c r="E52" s="91"/>
      <c r="F52" s="91"/>
      <c r="G52" s="91"/>
      <c r="H52" s="92"/>
      <c r="I52" s="74"/>
      <c r="J52" s="5"/>
      <c r="K52" s="71" t="str">
        <f t="shared" si="1"/>
        <v>ok</v>
      </c>
      <c r="L52" s="71" t="str">
        <f t="shared" si="2"/>
        <v>ok</v>
      </c>
      <c r="M52" s="71" t="str">
        <f t="shared" si="3"/>
        <v>ok</v>
      </c>
      <c r="N52" s="5"/>
      <c r="O52" s="11"/>
      <c r="P52" s="11"/>
      <c r="Q52" s="11"/>
      <c r="R52" s="13" t="s">
        <v>6</v>
      </c>
      <c r="S52" s="30"/>
    </row>
    <row r="53" spans="1:19" s="6" customFormat="1" ht="25.5" x14ac:dyDescent="0.2">
      <c r="A53" s="12">
        <v>40</v>
      </c>
      <c r="B53" s="44" t="str">
        <f t="shared" si="4"/>
        <v>ok</v>
      </c>
      <c r="C53" s="88" t="s">
        <v>179</v>
      </c>
      <c r="D53" s="90" t="s">
        <v>180</v>
      </c>
      <c r="E53" s="91"/>
      <c r="F53" s="91"/>
      <c r="G53" s="91"/>
      <c r="H53" s="92"/>
      <c r="I53" s="74"/>
      <c r="J53" s="5"/>
      <c r="K53" s="71" t="str">
        <f t="shared" si="1"/>
        <v>ok</v>
      </c>
      <c r="L53" s="71" t="str">
        <f t="shared" si="2"/>
        <v>ok</v>
      </c>
      <c r="M53" s="71" t="str">
        <f t="shared" si="3"/>
        <v>ok</v>
      </c>
      <c r="N53" s="5"/>
      <c r="O53" s="11"/>
      <c r="P53" s="11"/>
      <c r="Q53" s="11"/>
      <c r="R53" s="13" t="s">
        <v>6</v>
      </c>
      <c r="S53" s="30"/>
    </row>
    <row r="54" spans="1:19" s="6" customFormat="1" ht="25.5" x14ac:dyDescent="0.2">
      <c r="A54" s="12">
        <v>41</v>
      </c>
      <c r="B54" s="44" t="str">
        <f t="shared" si="4"/>
        <v>ok</v>
      </c>
      <c r="C54" s="88" t="s">
        <v>181</v>
      </c>
      <c r="D54" s="90" t="s">
        <v>182</v>
      </c>
      <c r="E54" s="91"/>
      <c r="F54" s="91"/>
      <c r="G54" s="91"/>
      <c r="H54" s="92"/>
      <c r="I54" s="74"/>
      <c r="J54" s="5"/>
      <c r="K54" s="71" t="str">
        <f t="shared" si="1"/>
        <v>ok</v>
      </c>
      <c r="L54" s="71" t="str">
        <f t="shared" si="2"/>
        <v>ok</v>
      </c>
      <c r="M54" s="71" t="str">
        <f t="shared" si="3"/>
        <v>ok</v>
      </c>
      <c r="N54" s="5"/>
      <c r="O54" s="11"/>
      <c r="P54" s="11"/>
      <c r="Q54" s="11"/>
      <c r="R54" s="13" t="s">
        <v>6</v>
      </c>
      <c r="S54" s="30"/>
    </row>
    <row r="55" spans="1:19" s="6" customFormat="1" ht="25.5" x14ac:dyDescent="0.2">
      <c r="A55" s="12">
        <v>42</v>
      </c>
      <c r="B55" s="44" t="str">
        <f t="shared" si="4"/>
        <v>ok</v>
      </c>
      <c r="C55" s="88" t="s">
        <v>183</v>
      </c>
      <c r="D55" s="90" t="s">
        <v>184</v>
      </c>
      <c r="E55" s="91"/>
      <c r="F55" s="91"/>
      <c r="G55" s="91"/>
      <c r="H55" s="92"/>
      <c r="I55" s="74"/>
      <c r="J55" s="5"/>
      <c r="K55" s="71" t="str">
        <f t="shared" si="1"/>
        <v>ok</v>
      </c>
      <c r="L55" s="71" t="str">
        <f t="shared" si="2"/>
        <v>ok</v>
      </c>
      <c r="M55" s="71" t="str">
        <f t="shared" si="3"/>
        <v>ok</v>
      </c>
      <c r="N55" s="5"/>
      <c r="O55" s="11"/>
      <c r="P55" s="11"/>
      <c r="Q55" s="11"/>
      <c r="R55" s="13" t="s">
        <v>6</v>
      </c>
      <c r="S55" s="30"/>
    </row>
    <row r="56" spans="1:19" s="6" customFormat="1" ht="25.5" x14ac:dyDescent="0.2">
      <c r="A56" s="12">
        <v>43</v>
      </c>
      <c r="B56" s="44" t="str">
        <f t="shared" si="4"/>
        <v>ok</v>
      </c>
      <c r="C56" s="88" t="s">
        <v>185</v>
      </c>
      <c r="D56" s="90" t="s">
        <v>186</v>
      </c>
      <c r="E56" s="91"/>
      <c r="F56" s="91"/>
      <c r="G56" s="91"/>
      <c r="H56" s="92"/>
      <c r="I56" s="74"/>
      <c r="J56" s="5"/>
      <c r="K56" s="71" t="str">
        <f t="shared" si="1"/>
        <v>ok</v>
      </c>
      <c r="L56" s="71" t="str">
        <f t="shared" si="2"/>
        <v>ok</v>
      </c>
      <c r="M56" s="71" t="str">
        <f t="shared" si="3"/>
        <v>ok</v>
      </c>
      <c r="N56" s="5"/>
      <c r="O56" s="11"/>
      <c r="P56" s="11"/>
      <c r="Q56" s="11"/>
      <c r="R56" s="13" t="s">
        <v>6</v>
      </c>
      <c r="S56" s="30"/>
    </row>
    <row r="57" spans="1:19" s="6" customFormat="1" ht="25.5" x14ac:dyDescent="0.2">
      <c r="A57" s="12">
        <v>44</v>
      </c>
      <c r="B57" s="44" t="str">
        <f t="shared" si="4"/>
        <v>ok</v>
      </c>
      <c r="C57" s="88" t="s">
        <v>187</v>
      </c>
      <c r="D57" s="90" t="s">
        <v>188</v>
      </c>
      <c r="E57" s="91"/>
      <c r="F57" s="91"/>
      <c r="G57" s="91"/>
      <c r="H57" s="92"/>
      <c r="I57" s="74"/>
      <c r="J57" s="5"/>
      <c r="K57" s="71" t="str">
        <f t="shared" si="1"/>
        <v>ok</v>
      </c>
      <c r="L57" s="71" t="str">
        <f t="shared" si="2"/>
        <v>ok</v>
      </c>
      <c r="M57" s="71" t="str">
        <f t="shared" si="3"/>
        <v>ok</v>
      </c>
      <c r="N57" s="5"/>
      <c r="O57" s="11"/>
      <c r="P57" s="11"/>
      <c r="Q57" s="11"/>
      <c r="R57" s="13" t="s">
        <v>6</v>
      </c>
      <c r="S57" s="30"/>
    </row>
    <row r="58" spans="1:19" s="6" customFormat="1" ht="25.5" x14ac:dyDescent="0.2">
      <c r="A58" s="12">
        <v>45</v>
      </c>
      <c r="B58" s="44" t="str">
        <f t="shared" si="4"/>
        <v>ok</v>
      </c>
      <c r="C58" s="88" t="s">
        <v>189</v>
      </c>
      <c r="D58" s="90" t="s">
        <v>190</v>
      </c>
      <c r="E58" s="91"/>
      <c r="F58" s="91"/>
      <c r="G58" s="91"/>
      <c r="H58" s="92"/>
      <c r="I58" s="74"/>
      <c r="J58" s="5"/>
      <c r="K58" s="71" t="str">
        <f t="shared" si="1"/>
        <v>ok</v>
      </c>
      <c r="L58" s="71" t="str">
        <f t="shared" si="2"/>
        <v>ok</v>
      </c>
      <c r="M58" s="71" t="str">
        <f t="shared" si="3"/>
        <v>ok</v>
      </c>
      <c r="N58" s="5"/>
      <c r="O58" s="11"/>
      <c r="P58" s="11"/>
      <c r="Q58" s="11"/>
      <c r="R58" s="13" t="s">
        <v>6</v>
      </c>
      <c r="S58" s="30"/>
    </row>
    <row r="59" spans="1:19" s="6" customFormat="1" ht="25.5" x14ac:dyDescent="0.2">
      <c r="A59" s="12">
        <v>46</v>
      </c>
      <c r="B59" s="44" t="str">
        <f t="shared" si="4"/>
        <v>ok</v>
      </c>
      <c r="C59" s="88" t="s">
        <v>191</v>
      </c>
      <c r="D59" s="90" t="s">
        <v>192</v>
      </c>
      <c r="E59" s="91"/>
      <c r="F59" s="91"/>
      <c r="G59" s="91"/>
      <c r="H59" s="92"/>
      <c r="I59" s="74"/>
      <c r="J59" s="5"/>
      <c r="K59" s="71" t="str">
        <f t="shared" si="1"/>
        <v>ok</v>
      </c>
      <c r="L59" s="71" t="str">
        <f t="shared" si="2"/>
        <v>ok</v>
      </c>
      <c r="M59" s="71" t="str">
        <f t="shared" si="3"/>
        <v>ok</v>
      </c>
      <c r="N59" s="5"/>
      <c r="O59" s="11"/>
      <c r="P59" s="11"/>
      <c r="Q59" s="11"/>
      <c r="R59" s="13" t="s">
        <v>6</v>
      </c>
      <c r="S59" s="30"/>
    </row>
    <row r="60" spans="1:19" s="6" customFormat="1" ht="25.5" x14ac:dyDescent="0.2">
      <c r="A60" s="12">
        <v>47</v>
      </c>
      <c r="B60" s="44" t="str">
        <f t="shared" si="4"/>
        <v>ok</v>
      </c>
      <c r="C60" s="88" t="s">
        <v>193</v>
      </c>
      <c r="D60" s="90" t="s">
        <v>194</v>
      </c>
      <c r="E60" s="91"/>
      <c r="F60" s="91"/>
      <c r="G60" s="91"/>
      <c r="H60" s="92"/>
      <c r="I60" s="74"/>
      <c r="J60" s="5"/>
      <c r="K60" s="71" t="str">
        <f t="shared" si="1"/>
        <v>ok</v>
      </c>
      <c r="L60" s="71" t="str">
        <f t="shared" si="2"/>
        <v>ok</v>
      </c>
      <c r="M60" s="71" t="str">
        <f t="shared" si="3"/>
        <v>ok</v>
      </c>
      <c r="N60" s="5"/>
      <c r="O60" s="11"/>
      <c r="P60" s="11"/>
      <c r="Q60" s="11"/>
      <c r="R60" s="13" t="s">
        <v>6</v>
      </c>
      <c r="S60" s="30"/>
    </row>
    <row r="61" spans="1:19" s="6" customFormat="1" ht="25.5" x14ac:dyDescent="0.2">
      <c r="A61" s="12">
        <v>48</v>
      </c>
      <c r="B61" s="44" t="str">
        <f t="shared" si="4"/>
        <v>ok</v>
      </c>
      <c r="C61" s="88" t="s">
        <v>195</v>
      </c>
      <c r="D61" s="90" t="s">
        <v>196</v>
      </c>
      <c r="E61" s="91"/>
      <c r="F61" s="91"/>
      <c r="G61" s="91"/>
      <c r="H61" s="92"/>
      <c r="I61" s="74"/>
      <c r="J61" s="5"/>
      <c r="K61" s="71" t="str">
        <f t="shared" si="1"/>
        <v>ok</v>
      </c>
      <c r="L61" s="71" t="str">
        <f t="shared" si="2"/>
        <v>ok</v>
      </c>
      <c r="M61" s="71" t="str">
        <f t="shared" si="3"/>
        <v>ok</v>
      </c>
      <c r="N61" s="5"/>
      <c r="O61" s="11"/>
      <c r="P61" s="11"/>
      <c r="Q61" s="11"/>
      <c r="R61" s="13" t="s">
        <v>6</v>
      </c>
      <c r="S61" s="30"/>
    </row>
    <row r="62" spans="1:19" s="6" customFormat="1" ht="25.5" x14ac:dyDescent="0.2">
      <c r="A62" s="12">
        <v>49</v>
      </c>
      <c r="B62" s="44" t="str">
        <f t="shared" si="4"/>
        <v>ok</v>
      </c>
      <c r="C62" s="88" t="s">
        <v>197</v>
      </c>
      <c r="D62" s="90" t="s">
        <v>198</v>
      </c>
      <c r="E62" s="91"/>
      <c r="F62" s="91"/>
      <c r="G62" s="91"/>
      <c r="H62" s="92"/>
      <c r="I62" s="74"/>
      <c r="J62" s="5"/>
      <c r="K62" s="71" t="str">
        <f t="shared" si="1"/>
        <v>ok</v>
      </c>
      <c r="L62" s="71" t="str">
        <f t="shared" si="2"/>
        <v>ok</v>
      </c>
      <c r="M62" s="71" t="str">
        <f t="shared" si="3"/>
        <v>ok</v>
      </c>
      <c r="N62" s="5"/>
      <c r="O62" s="11"/>
      <c r="P62" s="11"/>
      <c r="Q62" s="11"/>
      <c r="R62" s="13" t="s">
        <v>6</v>
      </c>
      <c r="S62" s="30"/>
    </row>
    <row r="63" spans="1:19" s="6" customFormat="1" ht="26.25" thickBot="1" x14ac:dyDescent="0.25">
      <c r="A63" s="12">
        <v>50</v>
      </c>
      <c r="B63" s="44" t="str">
        <f t="shared" ref="B63:B126" si="5">IF(COUNTIF(K63:M63,"")=No_of_Columns,"",IF(COUNTIF(K63:M63,"ok")=No_of_Columns,"ok","Incomplete"))</f>
        <v>ok</v>
      </c>
      <c r="C63" s="89" t="s">
        <v>199</v>
      </c>
      <c r="D63" s="97" t="s">
        <v>200</v>
      </c>
      <c r="E63" s="98"/>
      <c r="F63" s="98"/>
      <c r="G63" s="98"/>
      <c r="H63" s="99"/>
      <c r="I63" s="74"/>
      <c r="J63" s="5"/>
      <c r="K63" s="71" t="str">
        <f t="shared" si="1"/>
        <v>ok</v>
      </c>
      <c r="L63" s="71" t="str">
        <f t="shared" si="2"/>
        <v>ok</v>
      </c>
      <c r="M63" s="71" t="str">
        <f t="shared" si="3"/>
        <v>ok</v>
      </c>
      <c r="N63" s="5"/>
      <c r="O63" s="11"/>
      <c r="P63" s="11"/>
      <c r="Q63" s="11"/>
      <c r="R63" s="13" t="s">
        <v>6</v>
      </c>
      <c r="S63" s="30"/>
    </row>
    <row r="64" spans="1:19" s="6" customFormat="1" ht="26.25" thickTop="1" x14ac:dyDescent="0.2">
      <c r="A64" s="12">
        <v>51</v>
      </c>
      <c r="B64" s="44" t="str">
        <f t="shared" si="5"/>
        <v>ok</v>
      </c>
      <c r="C64" s="40" t="s">
        <v>201</v>
      </c>
      <c r="D64" s="96" t="s">
        <v>270</v>
      </c>
      <c r="E64" s="96"/>
      <c r="F64" s="96"/>
      <c r="G64" s="96"/>
      <c r="H64" s="96"/>
      <c r="I64" s="74"/>
      <c r="J64" s="5"/>
      <c r="K64" s="71" t="str">
        <f t="shared" si="1"/>
        <v>ok</v>
      </c>
      <c r="L64" s="71" t="str">
        <f t="shared" si="2"/>
        <v>ok</v>
      </c>
      <c r="M64" s="71" t="str">
        <f t="shared" si="3"/>
        <v>ok</v>
      </c>
      <c r="N64" s="5"/>
      <c r="O64" s="11"/>
      <c r="P64" s="11"/>
      <c r="Q64" s="11"/>
      <c r="R64" s="13" t="s">
        <v>6</v>
      </c>
      <c r="S64" s="30"/>
    </row>
    <row r="65" spans="1:19" s="6" customFormat="1" ht="25.5" x14ac:dyDescent="0.2">
      <c r="A65" s="12">
        <v>52</v>
      </c>
      <c r="B65" s="44" t="str">
        <f t="shared" si="5"/>
        <v>ok</v>
      </c>
      <c r="C65" s="40" t="s">
        <v>202</v>
      </c>
      <c r="D65" s="96" t="s">
        <v>271</v>
      </c>
      <c r="E65" s="96"/>
      <c r="F65" s="96"/>
      <c r="G65" s="96"/>
      <c r="H65" s="96"/>
      <c r="I65" s="74"/>
      <c r="J65" s="5"/>
      <c r="K65" s="71" t="str">
        <f t="shared" si="1"/>
        <v>ok</v>
      </c>
      <c r="L65" s="71" t="str">
        <f t="shared" si="2"/>
        <v>ok</v>
      </c>
      <c r="M65" s="71" t="str">
        <f t="shared" si="3"/>
        <v>ok</v>
      </c>
      <c r="N65" s="5"/>
      <c r="O65" s="11"/>
      <c r="P65" s="11"/>
      <c r="Q65" s="11"/>
      <c r="R65" s="13" t="s">
        <v>6</v>
      </c>
      <c r="S65" s="30"/>
    </row>
    <row r="66" spans="1:19" s="6" customFormat="1" ht="25.5" x14ac:dyDescent="0.2">
      <c r="A66" s="12">
        <v>53</v>
      </c>
      <c r="B66" s="44" t="str">
        <f t="shared" si="5"/>
        <v>ok</v>
      </c>
      <c r="C66" s="40" t="s">
        <v>203</v>
      </c>
      <c r="D66" s="96" t="s">
        <v>272</v>
      </c>
      <c r="E66" s="96"/>
      <c r="F66" s="96"/>
      <c r="G66" s="96"/>
      <c r="H66" s="96"/>
      <c r="I66" s="74"/>
      <c r="J66" s="5"/>
      <c r="K66" s="71" t="str">
        <f t="shared" si="1"/>
        <v>ok</v>
      </c>
      <c r="L66" s="71" t="str">
        <f t="shared" si="2"/>
        <v>ok</v>
      </c>
      <c r="M66" s="71" t="str">
        <f t="shared" si="3"/>
        <v>ok</v>
      </c>
      <c r="N66" s="5"/>
      <c r="O66" s="11"/>
      <c r="P66" s="11"/>
      <c r="Q66" s="11"/>
      <c r="R66" s="13" t="s">
        <v>6</v>
      </c>
      <c r="S66" s="30"/>
    </row>
    <row r="67" spans="1:19" s="6" customFormat="1" ht="25.5" x14ac:dyDescent="0.2">
      <c r="A67" s="12">
        <v>54</v>
      </c>
      <c r="B67" s="44" t="str">
        <f t="shared" si="5"/>
        <v>ok</v>
      </c>
      <c r="C67" s="40" t="s">
        <v>204</v>
      </c>
      <c r="D67" s="96" t="s">
        <v>273</v>
      </c>
      <c r="E67" s="96"/>
      <c r="F67" s="96"/>
      <c r="G67" s="96"/>
      <c r="H67" s="96"/>
      <c r="I67" s="74"/>
      <c r="J67" s="5"/>
      <c r="K67" s="71" t="str">
        <f t="shared" si="1"/>
        <v>ok</v>
      </c>
      <c r="L67" s="71" t="str">
        <f t="shared" si="2"/>
        <v>ok</v>
      </c>
      <c r="M67" s="71" t="str">
        <f t="shared" si="3"/>
        <v>ok</v>
      </c>
      <c r="N67" s="5"/>
      <c r="O67" s="11"/>
      <c r="P67" s="11"/>
      <c r="Q67" s="11"/>
      <c r="R67" s="13" t="s">
        <v>6</v>
      </c>
      <c r="S67" s="30"/>
    </row>
    <row r="68" spans="1:19" s="6" customFormat="1" ht="25.5" x14ac:dyDescent="0.2">
      <c r="A68" s="12">
        <v>55</v>
      </c>
      <c r="B68" s="44" t="str">
        <f t="shared" si="5"/>
        <v>ok</v>
      </c>
      <c r="C68" s="40" t="s">
        <v>205</v>
      </c>
      <c r="D68" s="96" t="s">
        <v>274</v>
      </c>
      <c r="E68" s="96"/>
      <c r="F68" s="96"/>
      <c r="G68" s="96"/>
      <c r="H68" s="96"/>
      <c r="I68" s="74"/>
      <c r="J68" s="5"/>
      <c r="K68" s="71" t="str">
        <f t="shared" si="1"/>
        <v>ok</v>
      </c>
      <c r="L68" s="71" t="str">
        <f t="shared" si="2"/>
        <v>ok</v>
      </c>
      <c r="M68" s="71" t="str">
        <f t="shared" si="3"/>
        <v>ok</v>
      </c>
      <c r="N68" s="5"/>
      <c r="O68" s="11"/>
      <c r="P68" s="11"/>
      <c r="Q68" s="11"/>
      <c r="R68" s="13" t="s">
        <v>6</v>
      </c>
      <c r="S68" s="30"/>
    </row>
    <row r="69" spans="1:19" s="6" customFormat="1" ht="25.5" x14ac:dyDescent="0.2">
      <c r="A69" s="12">
        <v>56</v>
      </c>
      <c r="B69" s="44" t="str">
        <f t="shared" si="5"/>
        <v>ok</v>
      </c>
      <c r="C69" s="40" t="s">
        <v>206</v>
      </c>
      <c r="D69" s="96" t="s">
        <v>275</v>
      </c>
      <c r="E69" s="96"/>
      <c r="F69" s="96"/>
      <c r="G69" s="96"/>
      <c r="H69" s="96"/>
      <c r="I69" s="74"/>
      <c r="J69" s="5"/>
      <c r="K69" s="71" t="str">
        <f t="shared" si="1"/>
        <v>ok</v>
      </c>
      <c r="L69" s="71" t="str">
        <f t="shared" si="2"/>
        <v>ok</v>
      </c>
      <c r="M69" s="71" t="str">
        <f t="shared" si="3"/>
        <v>ok</v>
      </c>
      <c r="N69" s="5"/>
      <c r="O69" s="11"/>
      <c r="P69" s="11"/>
      <c r="Q69" s="11"/>
      <c r="R69" s="13" t="s">
        <v>6</v>
      </c>
      <c r="S69" s="30"/>
    </row>
    <row r="70" spans="1:19" s="6" customFormat="1" ht="25.5" x14ac:dyDescent="0.2">
      <c r="A70" s="12">
        <v>57</v>
      </c>
      <c r="B70" s="44" t="str">
        <f t="shared" si="5"/>
        <v>ok</v>
      </c>
      <c r="C70" s="40" t="s">
        <v>207</v>
      </c>
      <c r="D70" s="96" t="s">
        <v>276</v>
      </c>
      <c r="E70" s="96"/>
      <c r="F70" s="96"/>
      <c r="G70" s="96"/>
      <c r="H70" s="96"/>
      <c r="I70" s="74"/>
      <c r="J70" s="5"/>
      <c r="K70" s="71" t="str">
        <f t="shared" si="1"/>
        <v>ok</v>
      </c>
      <c r="L70" s="71" t="str">
        <f t="shared" si="2"/>
        <v>ok</v>
      </c>
      <c r="M70" s="71" t="str">
        <f t="shared" si="3"/>
        <v>ok</v>
      </c>
      <c r="N70" s="5"/>
      <c r="O70" s="11"/>
      <c r="P70" s="11"/>
      <c r="Q70" s="11"/>
      <c r="R70" s="13" t="s">
        <v>6</v>
      </c>
      <c r="S70" s="30"/>
    </row>
    <row r="71" spans="1:19" s="6" customFormat="1" ht="25.5" x14ac:dyDescent="0.2">
      <c r="A71" s="12">
        <v>58</v>
      </c>
      <c r="B71" s="44" t="str">
        <f t="shared" si="5"/>
        <v>ok</v>
      </c>
      <c r="C71" s="40" t="s">
        <v>208</v>
      </c>
      <c r="D71" s="96" t="s">
        <v>277</v>
      </c>
      <c r="E71" s="96"/>
      <c r="F71" s="96"/>
      <c r="G71" s="96"/>
      <c r="H71" s="96"/>
      <c r="I71" s="74"/>
      <c r="J71" s="5"/>
      <c r="K71" s="71" t="str">
        <f t="shared" si="1"/>
        <v>ok</v>
      </c>
      <c r="L71" s="71" t="str">
        <f t="shared" si="2"/>
        <v>ok</v>
      </c>
      <c r="M71" s="71" t="str">
        <f t="shared" si="3"/>
        <v>ok</v>
      </c>
      <c r="N71" s="5"/>
      <c r="O71" s="11"/>
      <c r="P71" s="11"/>
      <c r="Q71" s="11"/>
      <c r="R71" s="13" t="s">
        <v>6</v>
      </c>
      <c r="S71" s="30"/>
    </row>
    <row r="72" spans="1:19" s="6" customFormat="1" ht="25.5" x14ac:dyDescent="0.2">
      <c r="A72" s="12">
        <v>59</v>
      </c>
      <c r="B72" s="44" t="str">
        <f t="shared" si="5"/>
        <v>ok</v>
      </c>
      <c r="C72" s="40" t="s">
        <v>209</v>
      </c>
      <c r="D72" s="96" t="s">
        <v>278</v>
      </c>
      <c r="E72" s="96"/>
      <c r="F72" s="96"/>
      <c r="G72" s="96"/>
      <c r="H72" s="96"/>
      <c r="I72" s="74"/>
      <c r="J72" s="5"/>
      <c r="K72" s="71" t="str">
        <f t="shared" si="1"/>
        <v>ok</v>
      </c>
      <c r="L72" s="71" t="str">
        <f t="shared" si="2"/>
        <v>ok</v>
      </c>
      <c r="M72" s="71" t="str">
        <f t="shared" si="3"/>
        <v>ok</v>
      </c>
      <c r="N72" s="5"/>
      <c r="O72" s="11"/>
      <c r="P72" s="11"/>
      <c r="Q72" s="11"/>
      <c r="R72" s="13" t="s">
        <v>6</v>
      </c>
      <c r="S72" s="30"/>
    </row>
    <row r="73" spans="1:19" s="6" customFormat="1" ht="25.5" x14ac:dyDescent="0.2">
      <c r="A73" s="12">
        <v>60</v>
      </c>
      <c r="B73" s="44" t="str">
        <f t="shared" si="5"/>
        <v>ok</v>
      </c>
      <c r="C73" s="40" t="s">
        <v>210</v>
      </c>
      <c r="D73" s="96" t="s">
        <v>279</v>
      </c>
      <c r="E73" s="96"/>
      <c r="F73" s="96"/>
      <c r="G73" s="96"/>
      <c r="H73" s="96"/>
      <c r="I73" s="74"/>
      <c r="J73" s="5"/>
      <c r="K73" s="71" t="str">
        <f t="shared" si="1"/>
        <v>ok</v>
      </c>
      <c r="L73" s="71" t="str">
        <f t="shared" si="2"/>
        <v>ok</v>
      </c>
      <c r="M73" s="71" t="str">
        <f t="shared" si="3"/>
        <v>ok</v>
      </c>
      <c r="N73" s="5"/>
      <c r="O73" s="11"/>
      <c r="P73" s="11"/>
      <c r="Q73" s="11"/>
      <c r="R73" s="13" t="s">
        <v>6</v>
      </c>
      <c r="S73" s="30"/>
    </row>
    <row r="74" spans="1:19" s="6" customFormat="1" ht="25.5" x14ac:dyDescent="0.2">
      <c r="A74" s="12">
        <v>61</v>
      </c>
      <c r="B74" s="44" t="str">
        <f t="shared" si="5"/>
        <v>ok</v>
      </c>
      <c r="C74" s="40" t="s">
        <v>211</v>
      </c>
      <c r="D74" s="96" t="s">
        <v>280</v>
      </c>
      <c r="E74" s="96"/>
      <c r="F74" s="96"/>
      <c r="G74" s="96"/>
      <c r="H74" s="96"/>
      <c r="I74" s="74"/>
      <c r="J74" s="5"/>
      <c r="K74" s="71" t="str">
        <f t="shared" si="1"/>
        <v>ok</v>
      </c>
      <c r="L74" s="71" t="str">
        <f t="shared" si="2"/>
        <v>ok</v>
      </c>
      <c r="M74" s="71" t="str">
        <f t="shared" si="3"/>
        <v>ok</v>
      </c>
      <c r="N74" s="5"/>
      <c r="O74" s="11"/>
      <c r="P74" s="11"/>
      <c r="Q74" s="11"/>
      <c r="R74" s="13" t="s">
        <v>6</v>
      </c>
      <c r="S74" s="30"/>
    </row>
    <row r="75" spans="1:19" s="6" customFormat="1" ht="25.5" x14ac:dyDescent="0.2">
      <c r="A75" s="12">
        <v>62</v>
      </c>
      <c r="B75" s="44" t="str">
        <f t="shared" si="5"/>
        <v>ok</v>
      </c>
      <c r="C75" s="40" t="s">
        <v>212</v>
      </c>
      <c r="D75" s="96" t="s">
        <v>281</v>
      </c>
      <c r="E75" s="96"/>
      <c r="F75" s="96"/>
      <c r="G75" s="96"/>
      <c r="H75" s="96"/>
      <c r="I75" s="74"/>
      <c r="J75" s="5"/>
      <c r="K75" s="71" t="str">
        <f t="shared" si="1"/>
        <v>ok</v>
      </c>
      <c r="L75" s="71" t="str">
        <f t="shared" si="2"/>
        <v>ok</v>
      </c>
      <c r="M75" s="71" t="str">
        <f t="shared" si="3"/>
        <v>ok</v>
      </c>
      <c r="N75" s="5"/>
      <c r="O75" s="11"/>
      <c r="P75" s="11"/>
      <c r="Q75" s="11"/>
      <c r="R75" s="13" t="s">
        <v>6</v>
      </c>
      <c r="S75" s="30"/>
    </row>
    <row r="76" spans="1:19" s="6" customFormat="1" ht="25.5" x14ac:dyDescent="0.2">
      <c r="A76" s="12">
        <v>63</v>
      </c>
      <c r="B76" s="44" t="str">
        <f t="shared" si="5"/>
        <v>ok</v>
      </c>
      <c r="C76" s="40" t="s">
        <v>213</v>
      </c>
      <c r="D76" s="96" t="s">
        <v>282</v>
      </c>
      <c r="E76" s="96"/>
      <c r="F76" s="96"/>
      <c r="G76" s="96"/>
      <c r="H76" s="96"/>
      <c r="I76" s="74"/>
      <c r="J76" s="5"/>
      <c r="K76" s="71" t="str">
        <f t="shared" si="1"/>
        <v>ok</v>
      </c>
      <c r="L76" s="71" t="str">
        <f t="shared" si="2"/>
        <v>ok</v>
      </c>
      <c r="M76" s="71" t="str">
        <f t="shared" si="3"/>
        <v>ok</v>
      </c>
      <c r="N76" s="5"/>
      <c r="O76" s="11"/>
      <c r="P76" s="11"/>
      <c r="Q76" s="11"/>
      <c r="R76" s="13" t="s">
        <v>6</v>
      </c>
      <c r="S76" s="30"/>
    </row>
    <row r="77" spans="1:19" s="6" customFormat="1" ht="25.5" x14ac:dyDescent="0.2">
      <c r="A77" s="12">
        <v>64</v>
      </c>
      <c r="B77" s="44" t="str">
        <f t="shared" si="5"/>
        <v>ok</v>
      </c>
      <c r="C77" s="40" t="s">
        <v>214</v>
      </c>
      <c r="D77" s="96" t="s">
        <v>283</v>
      </c>
      <c r="E77" s="96"/>
      <c r="F77" s="96"/>
      <c r="G77" s="96"/>
      <c r="H77" s="96"/>
      <c r="I77" s="74"/>
      <c r="J77" s="5"/>
      <c r="K77" s="71" t="str">
        <f t="shared" si="1"/>
        <v>ok</v>
      </c>
      <c r="L77" s="71" t="str">
        <f t="shared" si="2"/>
        <v>ok</v>
      </c>
      <c r="M77" s="71" t="str">
        <f t="shared" si="3"/>
        <v>ok</v>
      </c>
      <c r="N77" s="5"/>
      <c r="O77" s="11"/>
      <c r="P77" s="11"/>
      <c r="Q77" s="11"/>
      <c r="R77" s="13" t="s">
        <v>6</v>
      </c>
      <c r="S77" s="30"/>
    </row>
    <row r="78" spans="1:19" s="6" customFormat="1" ht="25.5" x14ac:dyDescent="0.2">
      <c r="A78" s="12">
        <v>65</v>
      </c>
      <c r="B78" s="44" t="str">
        <f t="shared" si="5"/>
        <v>ok</v>
      </c>
      <c r="C78" s="40" t="s">
        <v>215</v>
      </c>
      <c r="D78" s="96" t="s">
        <v>284</v>
      </c>
      <c r="E78" s="96"/>
      <c r="F78" s="96"/>
      <c r="G78" s="96"/>
      <c r="H78" s="96"/>
      <c r="I78" s="74"/>
      <c r="J78" s="5"/>
      <c r="K78" s="71" t="str">
        <f t="shared" si="1"/>
        <v>ok</v>
      </c>
      <c r="L78" s="71" t="str">
        <f t="shared" si="2"/>
        <v>ok</v>
      </c>
      <c r="M78" s="71" t="str">
        <f t="shared" si="3"/>
        <v>ok</v>
      </c>
      <c r="N78" s="5"/>
      <c r="O78" s="11"/>
      <c r="P78" s="11"/>
      <c r="Q78" s="11"/>
      <c r="R78" s="13" t="s">
        <v>6</v>
      </c>
      <c r="S78" s="30"/>
    </row>
    <row r="79" spans="1:19" s="6" customFormat="1" ht="25.5" x14ac:dyDescent="0.2">
      <c r="A79" s="12">
        <v>66</v>
      </c>
      <c r="B79" s="44" t="str">
        <f t="shared" si="5"/>
        <v>ok</v>
      </c>
      <c r="C79" s="40" t="s">
        <v>216</v>
      </c>
      <c r="D79" s="96" t="s">
        <v>285</v>
      </c>
      <c r="E79" s="96"/>
      <c r="F79" s="96"/>
      <c r="G79" s="96"/>
      <c r="H79" s="96"/>
      <c r="I79" s="74"/>
      <c r="J79" s="5"/>
      <c r="K79" s="71" t="str">
        <f t="shared" si="1"/>
        <v>ok</v>
      </c>
      <c r="L79" s="71" t="str">
        <f t="shared" si="2"/>
        <v>ok</v>
      </c>
      <c r="M79" s="71" t="str">
        <f t="shared" si="3"/>
        <v>ok</v>
      </c>
      <c r="N79" s="5"/>
      <c r="O79" s="11"/>
      <c r="P79" s="11"/>
      <c r="Q79" s="11"/>
      <c r="R79" s="13" t="s">
        <v>6</v>
      </c>
      <c r="S79" s="30"/>
    </row>
    <row r="80" spans="1:19" s="6" customFormat="1" ht="25.5" x14ac:dyDescent="0.2">
      <c r="A80" s="12">
        <v>67</v>
      </c>
      <c r="B80" s="44" t="str">
        <f t="shared" si="5"/>
        <v>ok</v>
      </c>
      <c r="C80" s="40" t="s">
        <v>217</v>
      </c>
      <c r="D80" s="96" t="s">
        <v>286</v>
      </c>
      <c r="E80" s="96"/>
      <c r="F80" s="96"/>
      <c r="G80" s="96"/>
      <c r="H80" s="96"/>
      <c r="I80" s="74"/>
      <c r="J80" s="5"/>
      <c r="K80" s="71" t="str">
        <f t="shared" si="1"/>
        <v>ok</v>
      </c>
      <c r="L80" s="71" t="str">
        <f t="shared" si="2"/>
        <v>ok</v>
      </c>
      <c r="M80" s="71" t="str">
        <f t="shared" si="3"/>
        <v>ok</v>
      </c>
      <c r="N80" s="5"/>
      <c r="O80" s="11"/>
      <c r="P80" s="11"/>
      <c r="Q80" s="11"/>
      <c r="R80" s="13" t="s">
        <v>6</v>
      </c>
      <c r="S80" s="30"/>
    </row>
    <row r="81" spans="1:19" s="6" customFormat="1" ht="25.5" x14ac:dyDescent="0.2">
      <c r="A81" s="12">
        <v>68</v>
      </c>
      <c r="B81" s="44" t="str">
        <f t="shared" si="5"/>
        <v>ok</v>
      </c>
      <c r="C81" s="40" t="s">
        <v>218</v>
      </c>
      <c r="D81" s="96" t="s">
        <v>287</v>
      </c>
      <c r="E81" s="96"/>
      <c r="F81" s="96"/>
      <c r="G81" s="96"/>
      <c r="H81" s="96"/>
      <c r="I81" s="74"/>
      <c r="J81" s="5"/>
      <c r="K81" s="71" t="str">
        <f t="shared" si="1"/>
        <v>ok</v>
      </c>
      <c r="L81" s="71" t="str">
        <f t="shared" si="2"/>
        <v>ok</v>
      </c>
      <c r="M81" s="71" t="str">
        <f t="shared" si="3"/>
        <v>ok</v>
      </c>
      <c r="N81" s="5"/>
      <c r="O81" s="11"/>
      <c r="P81" s="11"/>
      <c r="Q81" s="11"/>
      <c r="R81" s="13" t="s">
        <v>6</v>
      </c>
      <c r="S81" s="30"/>
    </row>
    <row r="82" spans="1:19" s="6" customFormat="1" ht="25.5" x14ac:dyDescent="0.2">
      <c r="A82" s="12">
        <v>69</v>
      </c>
      <c r="B82" s="44" t="str">
        <f t="shared" si="5"/>
        <v>ok</v>
      </c>
      <c r="C82" s="40" t="s">
        <v>219</v>
      </c>
      <c r="D82" s="96" t="s">
        <v>288</v>
      </c>
      <c r="E82" s="96"/>
      <c r="F82" s="96"/>
      <c r="G82" s="96"/>
      <c r="H82" s="96"/>
      <c r="I82" s="74"/>
      <c r="J82" s="5"/>
      <c r="K82" s="71" t="str">
        <f t="shared" si="1"/>
        <v>ok</v>
      </c>
      <c r="L82" s="71" t="str">
        <f t="shared" si="2"/>
        <v>ok</v>
      </c>
      <c r="M82" s="71" t="str">
        <f t="shared" si="3"/>
        <v>ok</v>
      </c>
      <c r="N82" s="5"/>
      <c r="O82" s="11"/>
      <c r="P82" s="11"/>
      <c r="Q82" s="11"/>
      <c r="R82" s="13" t="s">
        <v>6</v>
      </c>
      <c r="S82" s="30"/>
    </row>
    <row r="83" spans="1:19" s="6" customFormat="1" ht="25.5" x14ac:dyDescent="0.2">
      <c r="A83" s="12">
        <v>70</v>
      </c>
      <c r="B83" s="44" t="str">
        <f t="shared" si="5"/>
        <v>ok</v>
      </c>
      <c r="C83" s="40" t="s">
        <v>220</v>
      </c>
      <c r="D83" s="96" t="s">
        <v>289</v>
      </c>
      <c r="E83" s="96"/>
      <c r="F83" s="96"/>
      <c r="G83" s="96"/>
      <c r="H83" s="96"/>
      <c r="I83" s="74"/>
      <c r="J83" s="5"/>
      <c r="K83" s="71" t="str">
        <f t="shared" si="1"/>
        <v>ok</v>
      </c>
      <c r="L83" s="71" t="str">
        <f t="shared" si="2"/>
        <v>ok</v>
      </c>
      <c r="M83" s="71" t="str">
        <f t="shared" si="3"/>
        <v>ok</v>
      </c>
      <c r="N83" s="5"/>
      <c r="O83" s="11"/>
      <c r="P83" s="11"/>
      <c r="Q83" s="11"/>
      <c r="R83" s="13" t="s">
        <v>6</v>
      </c>
      <c r="S83" s="30"/>
    </row>
    <row r="84" spans="1:19" s="6" customFormat="1" ht="25.5" x14ac:dyDescent="0.2">
      <c r="A84" s="12">
        <v>71</v>
      </c>
      <c r="B84" s="44" t="str">
        <f t="shared" si="5"/>
        <v>ok</v>
      </c>
      <c r="C84" s="40" t="s">
        <v>221</v>
      </c>
      <c r="D84" s="96" t="s">
        <v>290</v>
      </c>
      <c r="E84" s="96"/>
      <c r="F84" s="96"/>
      <c r="G84" s="96"/>
      <c r="H84" s="96"/>
      <c r="I84" s="74"/>
      <c r="J84" s="5"/>
      <c r="K84" s="71" t="str">
        <f t="shared" si="1"/>
        <v>ok</v>
      </c>
      <c r="L84" s="71" t="str">
        <f t="shared" si="2"/>
        <v>ok</v>
      </c>
      <c r="M84" s="71" t="str">
        <f t="shared" si="3"/>
        <v>ok</v>
      </c>
      <c r="N84" s="5"/>
      <c r="O84" s="11"/>
      <c r="P84" s="11"/>
      <c r="Q84" s="11"/>
      <c r="R84" s="13" t="s">
        <v>6</v>
      </c>
      <c r="S84" s="30"/>
    </row>
    <row r="85" spans="1:19" s="6" customFormat="1" ht="25.5" x14ac:dyDescent="0.2">
      <c r="A85" s="12">
        <v>72</v>
      </c>
      <c r="B85" s="44" t="str">
        <f t="shared" si="5"/>
        <v>ok</v>
      </c>
      <c r="C85" s="40" t="s">
        <v>222</v>
      </c>
      <c r="D85" s="96" t="s">
        <v>291</v>
      </c>
      <c r="E85" s="96"/>
      <c r="F85" s="96"/>
      <c r="G85" s="96"/>
      <c r="H85" s="96"/>
      <c r="I85" s="74"/>
      <c r="J85" s="5"/>
      <c r="K85" s="71" t="str">
        <f t="shared" si="1"/>
        <v>ok</v>
      </c>
      <c r="L85" s="71" t="str">
        <f t="shared" si="2"/>
        <v>ok</v>
      </c>
      <c r="M85" s="71" t="str">
        <f t="shared" si="3"/>
        <v>ok</v>
      </c>
      <c r="N85" s="5"/>
      <c r="O85" s="11"/>
      <c r="P85" s="11"/>
      <c r="Q85" s="11"/>
      <c r="R85" s="13" t="s">
        <v>6</v>
      </c>
      <c r="S85" s="30"/>
    </row>
    <row r="86" spans="1:19" s="6" customFormat="1" ht="25.5" x14ac:dyDescent="0.2">
      <c r="A86" s="12">
        <v>73</v>
      </c>
      <c r="B86" s="44" t="str">
        <f t="shared" si="5"/>
        <v>ok</v>
      </c>
      <c r="C86" s="40" t="s">
        <v>223</v>
      </c>
      <c r="D86" s="96" t="s">
        <v>292</v>
      </c>
      <c r="E86" s="96"/>
      <c r="F86" s="96"/>
      <c r="G86" s="96"/>
      <c r="H86" s="96"/>
      <c r="I86" s="74"/>
      <c r="J86" s="5"/>
      <c r="K86" s="71" t="str">
        <f t="shared" si="1"/>
        <v>ok</v>
      </c>
      <c r="L86" s="71" t="str">
        <f t="shared" si="2"/>
        <v>ok</v>
      </c>
      <c r="M86" s="71" t="str">
        <f t="shared" si="3"/>
        <v>ok</v>
      </c>
      <c r="N86" s="5"/>
      <c r="O86" s="11"/>
      <c r="P86" s="11"/>
      <c r="Q86" s="11"/>
      <c r="R86" s="13" t="s">
        <v>6</v>
      </c>
      <c r="S86" s="30"/>
    </row>
    <row r="87" spans="1:19" s="6" customFormat="1" ht="25.5" x14ac:dyDescent="0.2">
      <c r="A87" s="12">
        <v>74</v>
      </c>
      <c r="B87" s="44" t="str">
        <f t="shared" si="5"/>
        <v>ok</v>
      </c>
      <c r="C87" s="40" t="s">
        <v>224</v>
      </c>
      <c r="D87" s="96" t="s">
        <v>293</v>
      </c>
      <c r="E87" s="96"/>
      <c r="F87" s="96"/>
      <c r="G87" s="96"/>
      <c r="H87" s="96"/>
      <c r="I87" s="74"/>
      <c r="J87" s="5"/>
      <c r="K87" s="71" t="str">
        <f t="shared" si="1"/>
        <v>ok</v>
      </c>
      <c r="L87" s="71" t="str">
        <f t="shared" si="2"/>
        <v>ok</v>
      </c>
      <c r="M87" s="71" t="str">
        <f t="shared" si="3"/>
        <v>ok</v>
      </c>
      <c r="N87" s="5"/>
      <c r="O87" s="11"/>
      <c r="P87" s="11"/>
      <c r="Q87" s="11"/>
      <c r="R87" s="13" t="s">
        <v>6</v>
      </c>
      <c r="S87" s="30"/>
    </row>
    <row r="88" spans="1:19" s="6" customFormat="1" ht="25.5" x14ac:dyDescent="0.2">
      <c r="A88" s="12">
        <v>75</v>
      </c>
      <c r="B88" s="44" t="str">
        <f t="shared" si="5"/>
        <v>ok</v>
      </c>
      <c r="C88" s="40" t="s">
        <v>225</v>
      </c>
      <c r="D88" s="96" t="s">
        <v>294</v>
      </c>
      <c r="E88" s="96"/>
      <c r="F88" s="96"/>
      <c r="G88" s="96"/>
      <c r="H88" s="96"/>
      <c r="I88" s="74"/>
      <c r="J88" s="5"/>
      <c r="K88" s="71" t="str">
        <f t="shared" si="1"/>
        <v>ok</v>
      </c>
      <c r="L88" s="71" t="str">
        <f t="shared" si="2"/>
        <v>ok</v>
      </c>
      <c r="M88" s="71" t="str">
        <f t="shared" si="3"/>
        <v>ok</v>
      </c>
      <c r="N88" s="5"/>
      <c r="O88" s="11"/>
      <c r="P88" s="11"/>
      <c r="Q88" s="11"/>
      <c r="R88" s="13" t="s">
        <v>6</v>
      </c>
      <c r="S88" s="30"/>
    </row>
    <row r="89" spans="1:19" s="6" customFormat="1" ht="25.5" x14ac:dyDescent="0.2">
      <c r="A89" s="12">
        <v>76</v>
      </c>
      <c r="B89" s="44" t="str">
        <f t="shared" si="5"/>
        <v>ok</v>
      </c>
      <c r="C89" s="40" t="s">
        <v>226</v>
      </c>
      <c r="D89" s="96" t="s">
        <v>295</v>
      </c>
      <c r="E89" s="96"/>
      <c r="F89" s="96"/>
      <c r="G89" s="96"/>
      <c r="H89" s="96"/>
      <c r="I89" s="74"/>
      <c r="J89" s="5"/>
      <c r="K89" s="71" t="str">
        <f t="shared" si="1"/>
        <v>ok</v>
      </c>
      <c r="L89" s="71" t="str">
        <f t="shared" si="2"/>
        <v>ok</v>
      </c>
      <c r="M89" s="71" t="str">
        <f t="shared" si="3"/>
        <v>ok</v>
      </c>
      <c r="N89" s="5"/>
      <c r="O89" s="11"/>
      <c r="P89" s="11"/>
      <c r="Q89" s="11"/>
      <c r="R89" s="13" t="s">
        <v>6</v>
      </c>
      <c r="S89" s="30"/>
    </row>
    <row r="90" spans="1:19" s="6" customFormat="1" ht="25.5" x14ac:dyDescent="0.2">
      <c r="A90" s="12">
        <v>77</v>
      </c>
      <c r="B90" s="44" t="str">
        <f t="shared" si="5"/>
        <v>ok</v>
      </c>
      <c r="C90" s="40" t="s">
        <v>227</v>
      </c>
      <c r="D90" s="96" t="s">
        <v>296</v>
      </c>
      <c r="E90" s="96"/>
      <c r="F90" s="96"/>
      <c r="G90" s="96"/>
      <c r="H90" s="96"/>
      <c r="I90" s="74"/>
      <c r="J90" s="5"/>
      <c r="K90" s="71" t="str">
        <f t="shared" si="1"/>
        <v>ok</v>
      </c>
      <c r="L90" s="71" t="str">
        <f t="shared" si="2"/>
        <v>ok</v>
      </c>
      <c r="M90" s="71" t="str">
        <f t="shared" si="3"/>
        <v>ok</v>
      </c>
      <c r="N90" s="5"/>
      <c r="O90" s="11"/>
      <c r="P90" s="11"/>
      <c r="Q90" s="11"/>
      <c r="R90" s="13" t="s">
        <v>6</v>
      </c>
      <c r="S90" s="30"/>
    </row>
    <row r="91" spans="1:19" s="6" customFormat="1" ht="25.5" x14ac:dyDescent="0.2">
      <c r="A91" s="12">
        <v>78</v>
      </c>
      <c r="B91" s="44" t="str">
        <f t="shared" si="5"/>
        <v>ok</v>
      </c>
      <c r="C91" s="40" t="s">
        <v>228</v>
      </c>
      <c r="D91" s="96" t="s">
        <v>297</v>
      </c>
      <c r="E91" s="96"/>
      <c r="F91" s="96"/>
      <c r="G91" s="96"/>
      <c r="H91" s="96"/>
      <c r="I91" s="74"/>
      <c r="J91" s="5"/>
      <c r="K91" s="71" t="str">
        <f t="shared" si="1"/>
        <v>ok</v>
      </c>
      <c r="L91" s="71" t="str">
        <f t="shared" si="2"/>
        <v>ok</v>
      </c>
      <c r="M91" s="71" t="str">
        <f t="shared" si="3"/>
        <v>ok</v>
      </c>
      <c r="N91" s="5"/>
      <c r="O91" s="11"/>
      <c r="P91" s="11"/>
      <c r="Q91" s="11"/>
      <c r="R91" s="13" t="s">
        <v>6</v>
      </c>
      <c r="S91" s="30"/>
    </row>
    <row r="92" spans="1:19" s="6" customFormat="1" ht="25.5" x14ac:dyDescent="0.2">
      <c r="A92" s="12">
        <v>79</v>
      </c>
      <c r="B92" s="44" t="str">
        <f t="shared" si="5"/>
        <v>ok</v>
      </c>
      <c r="C92" s="40" t="s">
        <v>229</v>
      </c>
      <c r="D92" s="96" t="s">
        <v>298</v>
      </c>
      <c r="E92" s="96"/>
      <c r="F92" s="96"/>
      <c r="G92" s="96"/>
      <c r="H92" s="96"/>
      <c r="I92" s="74"/>
      <c r="J92" s="5"/>
      <c r="K92" s="71" t="str">
        <f t="shared" si="1"/>
        <v>ok</v>
      </c>
      <c r="L92" s="71" t="str">
        <f t="shared" si="2"/>
        <v>ok</v>
      </c>
      <c r="M92" s="71" t="str">
        <f t="shared" si="3"/>
        <v>ok</v>
      </c>
      <c r="N92" s="5"/>
      <c r="O92" s="11"/>
      <c r="P92" s="11"/>
      <c r="Q92" s="11"/>
      <c r="R92" s="13" t="s">
        <v>6</v>
      </c>
      <c r="S92" s="30"/>
    </row>
    <row r="93" spans="1:19" s="6" customFormat="1" ht="25.5" x14ac:dyDescent="0.2">
      <c r="A93" s="12">
        <v>80</v>
      </c>
      <c r="B93" s="44" t="str">
        <f t="shared" si="5"/>
        <v>ok</v>
      </c>
      <c r="C93" s="40" t="s">
        <v>230</v>
      </c>
      <c r="D93" s="96" t="s">
        <v>299</v>
      </c>
      <c r="E93" s="96"/>
      <c r="F93" s="96"/>
      <c r="G93" s="96"/>
      <c r="H93" s="96"/>
      <c r="I93" s="74"/>
      <c r="J93" s="5"/>
      <c r="K93" s="71" t="str">
        <f t="shared" si="1"/>
        <v>ok</v>
      </c>
      <c r="L93" s="71" t="str">
        <f t="shared" si="2"/>
        <v>ok</v>
      </c>
      <c r="M93" s="71" t="str">
        <f t="shared" si="3"/>
        <v>ok</v>
      </c>
      <c r="N93" s="5"/>
      <c r="O93" s="11"/>
      <c r="P93" s="11"/>
      <c r="Q93" s="11"/>
      <c r="R93" s="13" t="s">
        <v>6</v>
      </c>
      <c r="S93" s="30"/>
    </row>
    <row r="94" spans="1:19" s="6" customFormat="1" ht="25.5" x14ac:dyDescent="0.2">
      <c r="A94" s="12">
        <v>81</v>
      </c>
      <c r="B94" s="44" t="str">
        <f t="shared" si="5"/>
        <v>ok</v>
      </c>
      <c r="C94" s="40" t="s">
        <v>231</v>
      </c>
      <c r="D94" s="96" t="s">
        <v>300</v>
      </c>
      <c r="E94" s="96"/>
      <c r="F94" s="96"/>
      <c r="G94" s="96"/>
      <c r="H94" s="96"/>
      <c r="I94" s="74"/>
      <c r="J94" s="5"/>
      <c r="K94" s="71" t="str">
        <f t="shared" si="1"/>
        <v>ok</v>
      </c>
      <c r="L94" s="71" t="str">
        <f t="shared" si="2"/>
        <v>ok</v>
      </c>
      <c r="M94" s="71" t="str">
        <f t="shared" si="3"/>
        <v>ok</v>
      </c>
      <c r="N94" s="5"/>
      <c r="O94" s="11"/>
      <c r="P94" s="11"/>
      <c r="Q94" s="11"/>
      <c r="R94" s="13" t="s">
        <v>6</v>
      </c>
      <c r="S94" s="30"/>
    </row>
    <row r="95" spans="1:19" s="6" customFormat="1" ht="25.5" x14ac:dyDescent="0.2">
      <c r="A95" s="12">
        <v>82</v>
      </c>
      <c r="B95" s="44" t="str">
        <f t="shared" si="5"/>
        <v>ok</v>
      </c>
      <c r="C95" s="40" t="s">
        <v>232</v>
      </c>
      <c r="D95" s="96" t="s">
        <v>301</v>
      </c>
      <c r="E95" s="96"/>
      <c r="F95" s="96"/>
      <c r="G95" s="96"/>
      <c r="H95" s="96"/>
      <c r="I95" s="74"/>
      <c r="J95" s="5"/>
      <c r="K95" s="71" t="str">
        <f t="shared" si="1"/>
        <v>ok</v>
      </c>
      <c r="L95" s="71" t="str">
        <f t="shared" si="2"/>
        <v>ok</v>
      </c>
      <c r="M95" s="71" t="str">
        <f t="shared" si="3"/>
        <v>ok</v>
      </c>
      <c r="N95" s="5"/>
      <c r="O95" s="11"/>
      <c r="P95" s="11"/>
      <c r="Q95" s="11"/>
      <c r="R95" s="13" t="s">
        <v>6</v>
      </c>
      <c r="S95" s="30"/>
    </row>
    <row r="96" spans="1:19" s="6" customFormat="1" ht="25.5" x14ac:dyDescent="0.2">
      <c r="A96" s="12">
        <v>83</v>
      </c>
      <c r="B96" s="44" t="str">
        <f t="shared" si="5"/>
        <v>ok</v>
      </c>
      <c r="C96" s="40" t="s">
        <v>233</v>
      </c>
      <c r="D96" s="96" t="s">
        <v>302</v>
      </c>
      <c r="E96" s="96"/>
      <c r="F96" s="96"/>
      <c r="G96" s="96"/>
      <c r="H96" s="96"/>
      <c r="I96" s="74"/>
      <c r="J96" s="5"/>
      <c r="K96" s="71" t="str">
        <f t="shared" si="1"/>
        <v>ok</v>
      </c>
      <c r="L96" s="71" t="str">
        <f t="shared" si="2"/>
        <v>ok</v>
      </c>
      <c r="M96" s="71" t="str">
        <f t="shared" si="3"/>
        <v>ok</v>
      </c>
      <c r="N96" s="5"/>
      <c r="O96" s="11"/>
      <c r="P96" s="11"/>
      <c r="Q96" s="11"/>
      <c r="R96" s="13" t="s">
        <v>6</v>
      </c>
      <c r="S96" s="30"/>
    </row>
    <row r="97" spans="1:19" s="6" customFormat="1" ht="25.5" x14ac:dyDescent="0.2">
      <c r="A97" s="12">
        <v>84</v>
      </c>
      <c r="B97" s="44" t="str">
        <f t="shared" si="5"/>
        <v>ok</v>
      </c>
      <c r="C97" s="40" t="s">
        <v>234</v>
      </c>
      <c r="D97" s="96" t="s">
        <v>303</v>
      </c>
      <c r="E97" s="96"/>
      <c r="F97" s="96"/>
      <c r="G97" s="96"/>
      <c r="H97" s="96"/>
      <c r="I97" s="74"/>
      <c r="J97" s="5"/>
      <c r="K97" s="71" t="str">
        <f t="shared" si="1"/>
        <v>ok</v>
      </c>
      <c r="L97" s="71" t="str">
        <f t="shared" si="2"/>
        <v>ok</v>
      </c>
      <c r="M97" s="71" t="str">
        <f t="shared" si="3"/>
        <v>ok</v>
      </c>
      <c r="N97" s="5"/>
      <c r="O97" s="11"/>
      <c r="P97" s="11"/>
      <c r="Q97" s="11"/>
      <c r="R97" s="13" t="s">
        <v>6</v>
      </c>
      <c r="S97" s="30"/>
    </row>
    <row r="98" spans="1:19" s="6" customFormat="1" ht="25.5" x14ac:dyDescent="0.2">
      <c r="A98" s="12">
        <v>85</v>
      </c>
      <c r="B98" s="44" t="str">
        <f t="shared" si="5"/>
        <v>ok</v>
      </c>
      <c r="C98" s="40" t="s">
        <v>235</v>
      </c>
      <c r="D98" s="96" t="s">
        <v>304</v>
      </c>
      <c r="E98" s="96"/>
      <c r="F98" s="96"/>
      <c r="G98" s="96"/>
      <c r="H98" s="96"/>
      <c r="I98" s="74"/>
      <c r="J98" s="5"/>
      <c r="K98" s="71" t="str">
        <f t="shared" si="1"/>
        <v>ok</v>
      </c>
      <c r="L98" s="71" t="str">
        <f t="shared" si="2"/>
        <v>ok</v>
      </c>
      <c r="M98" s="71" t="str">
        <f t="shared" si="3"/>
        <v>ok</v>
      </c>
      <c r="N98" s="5"/>
      <c r="O98" s="11"/>
      <c r="P98" s="11"/>
      <c r="Q98" s="11"/>
      <c r="R98" s="13" t="s">
        <v>6</v>
      </c>
      <c r="S98" s="30"/>
    </row>
    <row r="99" spans="1:19" s="6" customFormat="1" ht="25.5" x14ac:dyDescent="0.2">
      <c r="A99" s="12">
        <v>86</v>
      </c>
      <c r="B99" s="44" t="str">
        <f t="shared" si="5"/>
        <v>ok</v>
      </c>
      <c r="C99" s="40" t="s">
        <v>236</v>
      </c>
      <c r="D99" s="96" t="s">
        <v>305</v>
      </c>
      <c r="E99" s="96"/>
      <c r="F99" s="96"/>
      <c r="G99" s="96"/>
      <c r="H99" s="96"/>
      <c r="I99" s="74"/>
      <c r="J99" s="5"/>
      <c r="K99" s="71" t="str">
        <f t="shared" si="1"/>
        <v>ok</v>
      </c>
      <c r="L99" s="71" t="str">
        <f t="shared" si="2"/>
        <v>ok</v>
      </c>
      <c r="M99" s="71" t="str">
        <f t="shared" si="3"/>
        <v>ok</v>
      </c>
      <c r="N99" s="5"/>
      <c r="O99" s="11"/>
      <c r="P99" s="11"/>
      <c r="Q99" s="11"/>
      <c r="R99" s="13" t="s">
        <v>6</v>
      </c>
      <c r="S99" s="30"/>
    </row>
    <row r="100" spans="1:19" s="6" customFormat="1" ht="25.5" x14ac:dyDescent="0.2">
      <c r="A100" s="12">
        <v>87</v>
      </c>
      <c r="B100" s="44" t="str">
        <f t="shared" si="5"/>
        <v>ok</v>
      </c>
      <c r="C100" s="40" t="s">
        <v>237</v>
      </c>
      <c r="D100" s="96" t="s">
        <v>306</v>
      </c>
      <c r="E100" s="96"/>
      <c r="F100" s="96"/>
      <c r="G100" s="96"/>
      <c r="H100" s="96"/>
      <c r="I100" s="74"/>
      <c r="J100" s="5"/>
      <c r="K100" s="71" t="str">
        <f t="shared" si="1"/>
        <v>ok</v>
      </c>
      <c r="L100" s="71" t="str">
        <f t="shared" si="2"/>
        <v>ok</v>
      </c>
      <c r="M100" s="71" t="str">
        <f t="shared" si="3"/>
        <v>ok</v>
      </c>
      <c r="N100" s="5"/>
      <c r="O100" s="11"/>
      <c r="P100" s="11"/>
      <c r="Q100" s="11"/>
      <c r="R100" s="13" t="s">
        <v>6</v>
      </c>
      <c r="S100" s="30"/>
    </row>
    <row r="101" spans="1:19" s="6" customFormat="1" ht="25.5" x14ac:dyDescent="0.2">
      <c r="A101" s="12">
        <v>88</v>
      </c>
      <c r="B101" s="44" t="str">
        <f t="shared" si="5"/>
        <v>ok</v>
      </c>
      <c r="C101" s="40" t="s">
        <v>238</v>
      </c>
      <c r="D101" s="96" t="s">
        <v>307</v>
      </c>
      <c r="E101" s="96"/>
      <c r="F101" s="96"/>
      <c r="G101" s="96"/>
      <c r="H101" s="96"/>
      <c r="I101" s="74"/>
      <c r="J101" s="5"/>
      <c r="K101" s="71" t="str">
        <f t="shared" si="1"/>
        <v>ok</v>
      </c>
      <c r="L101" s="71" t="str">
        <f t="shared" si="2"/>
        <v>ok</v>
      </c>
      <c r="M101" s="71" t="str">
        <f t="shared" si="3"/>
        <v>ok</v>
      </c>
      <c r="N101" s="5"/>
      <c r="O101" s="11"/>
      <c r="P101" s="11"/>
      <c r="Q101" s="11"/>
      <c r="R101" s="13" t="s">
        <v>6</v>
      </c>
      <c r="S101" s="30"/>
    </row>
    <row r="102" spans="1:19" s="6" customFormat="1" ht="25.5" x14ac:dyDescent="0.2">
      <c r="A102" s="12">
        <v>89</v>
      </c>
      <c r="B102" s="44" t="str">
        <f t="shared" si="5"/>
        <v>ok</v>
      </c>
      <c r="C102" s="40" t="s">
        <v>239</v>
      </c>
      <c r="D102" s="96" t="s">
        <v>308</v>
      </c>
      <c r="E102" s="96"/>
      <c r="F102" s="96"/>
      <c r="G102" s="96"/>
      <c r="H102" s="96"/>
      <c r="I102" s="74"/>
      <c r="J102" s="5"/>
      <c r="K102" s="71" t="str">
        <f t="shared" si="1"/>
        <v>ok</v>
      </c>
      <c r="L102" s="71" t="str">
        <f t="shared" si="2"/>
        <v>ok</v>
      </c>
      <c r="M102" s="71" t="str">
        <f t="shared" si="3"/>
        <v>ok</v>
      </c>
      <c r="N102" s="5"/>
      <c r="O102" s="11"/>
      <c r="P102" s="11"/>
      <c r="Q102" s="11"/>
      <c r="R102" s="13" t="s">
        <v>6</v>
      </c>
      <c r="S102" s="30"/>
    </row>
    <row r="103" spans="1:19" s="6" customFormat="1" ht="25.5" x14ac:dyDescent="0.2">
      <c r="A103" s="12">
        <v>90</v>
      </c>
      <c r="B103" s="44" t="str">
        <f t="shared" si="5"/>
        <v>ok</v>
      </c>
      <c r="C103" s="40" t="s">
        <v>240</v>
      </c>
      <c r="D103" s="96" t="s">
        <v>309</v>
      </c>
      <c r="E103" s="96"/>
      <c r="F103" s="96"/>
      <c r="G103" s="96"/>
      <c r="H103" s="96"/>
      <c r="I103" s="74"/>
      <c r="J103" s="5"/>
      <c r="K103" s="71" t="str">
        <f t="shared" si="1"/>
        <v>ok</v>
      </c>
      <c r="L103" s="71" t="str">
        <f t="shared" si="2"/>
        <v>ok</v>
      </c>
      <c r="M103" s="71" t="str">
        <f t="shared" si="3"/>
        <v>ok</v>
      </c>
      <c r="N103" s="5"/>
      <c r="O103" s="11"/>
      <c r="P103" s="11"/>
      <c r="Q103" s="11"/>
      <c r="R103" s="13" t="s">
        <v>6</v>
      </c>
      <c r="S103" s="30"/>
    </row>
    <row r="104" spans="1:19" s="6" customFormat="1" ht="25.5" x14ac:dyDescent="0.2">
      <c r="A104" s="12">
        <v>91</v>
      </c>
      <c r="B104" s="44" t="str">
        <f t="shared" si="5"/>
        <v>ok</v>
      </c>
      <c r="C104" s="40" t="s">
        <v>241</v>
      </c>
      <c r="D104" s="96" t="s">
        <v>309</v>
      </c>
      <c r="E104" s="96"/>
      <c r="F104" s="96"/>
      <c r="G104" s="96"/>
      <c r="H104" s="96"/>
      <c r="I104" s="74"/>
      <c r="J104" s="5"/>
      <c r="K104" s="71" t="str">
        <f t="shared" si="1"/>
        <v>ok</v>
      </c>
      <c r="L104" s="71" t="str">
        <f t="shared" si="2"/>
        <v>ok</v>
      </c>
      <c r="M104" s="71" t="str">
        <f t="shared" si="3"/>
        <v>ok</v>
      </c>
      <c r="N104" s="5"/>
      <c r="O104" s="11"/>
      <c r="P104" s="11"/>
      <c r="Q104" s="11"/>
      <c r="R104" s="13" t="s">
        <v>6</v>
      </c>
      <c r="S104" s="30"/>
    </row>
    <row r="105" spans="1:19" s="6" customFormat="1" ht="25.5" x14ac:dyDescent="0.2">
      <c r="A105" s="12">
        <v>92</v>
      </c>
      <c r="B105" s="44" t="str">
        <f t="shared" si="5"/>
        <v>ok</v>
      </c>
      <c r="C105" s="40" t="s">
        <v>242</v>
      </c>
      <c r="D105" s="96" t="s">
        <v>310</v>
      </c>
      <c r="E105" s="96"/>
      <c r="F105" s="96"/>
      <c r="G105" s="96"/>
      <c r="H105" s="96"/>
      <c r="I105" s="74"/>
      <c r="J105" s="5"/>
      <c r="K105" s="71" t="str">
        <f t="shared" si="1"/>
        <v>ok</v>
      </c>
      <c r="L105" s="71" t="str">
        <f t="shared" si="2"/>
        <v>ok</v>
      </c>
      <c r="M105" s="71" t="str">
        <f t="shared" si="3"/>
        <v>ok</v>
      </c>
      <c r="N105" s="5"/>
      <c r="O105" s="11"/>
      <c r="P105" s="11"/>
      <c r="Q105" s="11"/>
      <c r="R105" s="13" t="s">
        <v>6</v>
      </c>
      <c r="S105" s="30"/>
    </row>
    <row r="106" spans="1:19" s="6" customFormat="1" ht="25.5" x14ac:dyDescent="0.2">
      <c r="A106" s="12">
        <v>93</v>
      </c>
      <c r="B106" s="44" t="str">
        <f t="shared" si="5"/>
        <v>ok</v>
      </c>
      <c r="C106" s="40" t="s">
        <v>243</v>
      </c>
      <c r="D106" s="96" t="s">
        <v>311</v>
      </c>
      <c r="E106" s="96"/>
      <c r="F106" s="96"/>
      <c r="G106" s="96"/>
      <c r="H106" s="96"/>
      <c r="I106" s="74"/>
      <c r="J106" s="5"/>
      <c r="K106" s="71" t="str">
        <f t="shared" si="1"/>
        <v>ok</v>
      </c>
      <c r="L106" s="71" t="str">
        <f t="shared" si="2"/>
        <v>ok</v>
      </c>
      <c r="M106" s="71" t="str">
        <f t="shared" si="3"/>
        <v>ok</v>
      </c>
      <c r="N106" s="5"/>
      <c r="O106" s="11"/>
      <c r="P106" s="11"/>
      <c r="Q106" s="11"/>
      <c r="R106" s="13" t="s">
        <v>6</v>
      </c>
      <c r="S106" s="30"/>
    </row>
    <row r="107" spans="1:19" s="6" customFormat="1" ht="25.5" x14ac:dyDescent="0.2">
      <c r="A107" s="12">
        <v>94</v>
      </c>
      <c r="B107" s="44" t="str">
        <f t="shared" si="5"/>
        <v>ok</v>
      </c>
      <c r="C107" s="40" t="s">
        <v>244</v>
      </c>
      <c r="D107" s="96" t="s">
        <v>312</v>
      </c>
      <c r="E107" s="96"/>
      <c r="F107" s="96"/>
      <c r="G107" s="96"/>
      <c r="H107" s="96"/>
      <c r="I107" s="74"/>
      <c r="J107" s="5"/>
      <c r="K107" s="71" t="str">
        <f t="shared" si="1"/>
        <v>ok</v>
      </c>
      <c r="L107" s="71" t="str">
        <f t="shared" si="2"/>
        <v>ok</v>
      </c>
      <c r="M107" s="71" t="str">
        <f t="shared" si="3"/>
        <v>ok</v>
      </c>
      <c r="N107" s="5"/>
      <c r="O107" s="11"/>
      <c r="P107" s="11"/>
      <c r="Q107" s="11"/>
      <c r="R107" s="13" t="s">
        <v>6</v>
      </c>
      <c r="S107" s="30"/>
    </row>
    <row r="108" spans="1:19" s="6" customFormat="1" ht="25.5" x14ac:dyDescent="0.2">
      <c r="A108" s="12">
        <v>95</v>
      </c>
      <c r="B108" s="44" t="str">
        <f t="shared" si="5"/>
        <v>ok</v>
      </c>
      <c r="C108" s="40" t="s">
        <v>245</v>
      </c>
      <c r="D108" s="96" t="s">
        <v>313</v>
      </c>
      <c r="E108" s="96"/>
      <c r="F108" s="96"/>
      <c r="G108" s="96"/>
      <c r="H108" s="96"/>
      <c r="I108" s="74"/>
      <c r="J108" s="5"/>
      <c r="K108" s="71" t="str">
        <f t="shared" si="1"/>
        <v>ok</v>
      </c>
      <c r="L108" s="71" t="str">
        <f t="shared" si="2"/>
        <v>ok</v>
      </c>
      <c r="M108" s="71" t="str">
        <f t="shared" si="3"/>
        <v>ok</v>
      </c>
      <c r="N108" s="5"/>
      <c r="O108" s="11"/>
      <c r="P108" s="11"/>
      <c r="Q108" s="11"/>
      <c r="R108" s="13" t="s">
        <v>6</v>
      </c>
      <c r="S108" s="30"/>
    </row>
    <row r="109" spans="1:19" s="6" customFormat="1" ht="25.5" x14ac:dyDescent="0.2">
      <c r="A109" s="12">
        <v>96</v>
      </c>
      <c r="B109" s="44" t="str">
        <f t="shared" si="5"/>
        <v>ok</v>
      </c>
      <c r="C109" s="40" t="s">
        <v>246</v>
      </c>
      <c r="D109" s="96" t="s">
        <v>314</v>
      </c>
      <c r="E109" s="96"/>
      <c r="F109" s="96"/>
      <c r="G109" s="96"/>
      <c r="H109" s="96"/>
      <c r="I109" s="74"/>
      <c r="J109" s="5"/>
      <c r="K109" s="71" t="str">
        <f t="shared" si="1"/>
        <v>ok</v>
      </c>
      <c r="L109" s="71" t="str">
        <f t="shared" si="2"/>
        <v>ok</v>
      </c>
      <c r="M109" s="71" t="str">
        <f t="shared" si="3"/>
        <v>ok</v>
      </c>
      <c r="N109" s="5"/>
      <c r="O109" s="11"/>
      <c r="P109" s="11"/>
      <c r="Q109" s="11"/>
      <c r="R109" s="13" t="s">
        <v>6</v>
      </c>
      <c r="S109" s="30"/>
    </row>
    <row r="110" spans="1:19" s="6" customFormat="1" ht="25.5" x14ac:dyDescent="0.2">
      <c r="A110" s="12">
        <v>97</v>
      </c>
      <c r="B110" s="44" t="str">
        <f t="shared" si="5"/>
        <v>ok</v>
      </c>
      <c r="C110" s="40" t="s">
        <v>247</v>
      </c>
      <c r="D110" s="96" t="s">
        <v>315</v>
      </c>
      <c r="E110" s="96"/>
      <c r="F110" s="96"/>
      <c r="G110" s="96"/>
      <c r="H110" s="96"/>
      <c r="I110" s="74"/>
      <c r="J110" s="5"/>
      <c r="K110" s="71" t="str">
        <f t="shared" si="1"/>
        <v>ok</v>
      </c>
      <c r="L110" s="71" t="str">
        <f t="shared" si="2"/>
        <v>ok</v>
      </c>
      <c r="M110" s="71" t="str">
        <f t="shared" si="3"/>
        <v>ok</v>
      </c>
      <c r="N110" s="5"/>
      <c r="O110" s="11"/>
      <c r="P110" s="11"/>
      <c r="Q110" s="11"/>
      <c r="R110" s="13" t="s">
        <v>6</v>
      </c>
      <c r="S110" s="30"/>
    </row>
    <row r="111" spans="1:19" s="6" customFormat="1" ht="25.5" x14ac:dyDescent="0.2">
      <c r="A111" s="12">
        <v>98</v>
      </c>
      <c r="B111" s="44" t="str">
        <f t="shared" si="5"/>
        <v>ok</v>
      </c>
      <c r="C111" s="40" t="s">
        <v>248</v>
      </c>
      <c r="D111" s="96" t="s">
        <v>316</v>
      </c>
      <c r="E111" s="96"/>
      <c r="F111" s="96"/>
      <c r="G111" s="96"/>
      <c r="H111" s="96"/>
      <c r="I111" s="74"/>
      <c r="J111" s="5"/>
      <c r="K111" s="71" t="str">
        <f t="shared" si="1"/>
        <v>ok</v>
      </c>
      <c r="L111" s="71" t="str">
        <f t="shared" si="2"/>
        <v>ok</v>
      </c>
      <c r="M111" s="71" t="str">
        <f t="shared" si="3"/>
        <v>ok</v>
      </c>
      <c r="N111" s="5"/>
      <c r="O111" s="11"/>
      <c r="P111" s="11"/>
      <c r="Q111" s="11"/>
      <c r="R111" s="13" t="s">
        <v>6</v>
      </c>
      <c r="S111" s="30"/>
    </row>
    <row r="112" spans="1:19" s="6" customFormat="1" ht="25.5" x14ac:dyDescent="0.2">
      <c r="A112" s="12">
        <v>99</v>
      </c>
      <c r="B112" s="44" t="str">
        <f t="shared" si="5"/>
        <v>ok</v>
      </c>
      <c r="C112" s="40" t="s">
        <v>249</v>
      </c>
      <c r="D112" s="96" t="s">
        <v>317</v>
      </c>
      <c r="E112" s="96"/>
      <c r="F112" s="96"/>
      <c r="G112" s="96"/>
      <c r="H112" s="96"/>
      <c r="I112" s="74"/>
      <c r="J112" s="5"/>
      <c r="K112" s="71" t="str">
        <f t="shared" si="1"/>
        <v>ok</v>
      </c>
      <c r="L112" s="71" t="str">
        <f t="shared" si="2"/>
        <v>ok</v>
      </c>
      <c r="M112" s="71" t="str">
        <f t="shared" si="3"/>
        <v>ok</v>
      </c>
      <c r="N112" s="5"/>
      <c r="O112" s="11"/>
      <c r="P112" s="11"/>
      <c r="Q112" s="11"/>
      <c r="R112" s="13" t="s">
        <v>6</v>
      </c>
      <c r="S112" s="30"/>
    </row>
    <row r="113" spans="1:19" s="6" customFormat="1" ht="25.5" x14ac:dyDescent="0.2">
      <c r="A113" s="12">
        <v>100</v>
      </c>
      <c r="B113" s="44" t="str">
        <f t="shared" si="5"/>
        <v>ok</v>
      </c>
      <c r="C113" s="40" t="s">
        <v>250</v>
      </c>
      <c r="D113" s="96" t="s">
        <v>318</v>
      </c>
      <c r="E113" s="96"/>
      <c r="F113" s="96"/>
      <c r="G113" s="96"/>
      <c r="H113" s="96"/>
      <c r="I113" s="74"/>
      <c r="J113" s="5"/>
      <c r="K113" s="71" t="str">
        <f t="shared" si="1"/>
        <v>ok</v>
      </c>
      <c r="L113" s="71" t="str">
        <f t="shared" si="2"/>
        <v>ok</v>
      </c>
      <c r="M113" s="71" t="str">
        <f t="shared" si="3"/>
        <v>ok</v>
      </c>
      <c r="N113" s="5"/>
      <c r="O113" s="11"/>
      <c r="P113" s="11"/>
      <c r="Q113" s="11"/>
      <c r="R113" s="13" t="s">
        <v>6</v>
      </c>
      <c r="S113" s="30"/>
    </row>
    <row r="114" spans="1:19" s="6" customFormat="1" ht="25.5" x14ac:dyDescent="0.2">
      <c r="A114" s="12">
        <v>101</v>
      </c>
      <c r="B114" s="44" t="str">
        <f t="shared" si="5"/>
        <v>ok</v>
      </c>
      <c r="C114" s="40" t="s">
        <v>251</v>
      </c>
      <c r="D114" s="96" t="s">
        <v>319</v>
      </c>
      <c r="E114" s="96"/>
      <c r="F114" s="96"/>
      <c r="G114" s="96"/>
      <c r="H114" s="96"/>
      <c r="I114" s="74"/>
      <c r="J114" s="5"/>
      <c r="K114" s="71" t="str">
        <f t="shared" si="1"/>
        <v>ok</v>
      </c>
      <c r="L114" s="71" t="str">
        <f t="shared" si="2"/>
        <v>ok</v>
      </c>
      <c r="M114" s="71" t="str">
        <f t="shared" si="3"/>
        <v>ok</v>
      </c>
      <c r="N114" s="5"/>
      <c r="O114" s="11"/>
      <c r="P114" s="11"/>
      <c r="Q114" s="11"/>
      <c r="R114" s="13" t="s">
        <v>6</v>
      </c>
      <c r="S114" s="30"/>
    </row>
    <row r="115" spans="1:19" s="6" customFormat="1" ht="25.5" x14ac:dyDescent="0.2">
      <c r="A115" s="12">
        <v>102</v>
      </c>
      <c r="B115" s="44" t="str">
        <f t="shared" si="5"/>
        <v>ok</v>
      </c>
      <c r="C115" s="40" t="s">
        <v>252</v>
      </c>
      <c r="D115" s="96" t="s">
        <v>320</v>
      </c>
      <c r="E115" s="96"/>
      <c r="F115" s="96"/>
      <c r="G115" s="96"/>
      <c r="H115" s="96"/>
      <c r="I115" s="74"/>
      <c r="J115" s="5"/>
      <c r="K115" s="71" t="str">
        <f t="shared" si="1"/>
        <v>ok</v>
      </c>
      <c r="L115" s="71" t="str">
        <f t="shared" si="2"/>
        <v>ok</v>
      </c>
      <c r="M115" s="71" t="str">
        <f t="shared" si="3"/>
        <v>ok</v>
      </c>
      <c r="N115" s="5"/>
      <c r="O115" s="11"/>
      <c r="P115" s="11"/>
      <c r="Q115" s="11"/>
      <c r="R115" s="13" t="s">
        <v>6</v>
      </c>
      <c r="S115" s="30"/>
    </row>
    <row r="116" spans="1:19" s="6" customFormat="1" ht="25.5" x14ac:dyDescent="0.2">
      <c r="A116" s="12">
        <v>103</v>
      </c>
      <c r="B116" s="44" t="str">
        <f t="shared" si="5"/>
        <v>ok</v>
      </c>
      <c r="C116" s="40" t="s">
        <v>253</v>
      </c>
      <c r="D116" s="96" t="s">
        <v>321</v>
      </c>
      <c r="E116" s="96"/>
      <c r="F116" s="96"/>
      <c r="G116" s="96"/>
      <c r="H116" s="96"/>
      <c r="I116" s="74"/>
      <c r="J116" s="5"/>
      <c r="K116" s="71" t="str">
        <f t="shared" si="1"/>
        <v>ok</v>
      </c>
      <c r="L116" s="71" t="str">
        <f t="shared" si="2"/>
        <v>ok</v>
      </c>
      <c r="M116" s="71" t="str">
        <f t="shared" si="3"/>
        <v>ok</v>
      </c>
      <c r="N116" s="5"/>
      <c r="O116" s="11"/>
      <c r="P116" s="11"/>
      <c r="Q116" s="11"/>
      <c r="R116" s="13" t="s">
        <v>6</v>
      </c>
      <c r="S116" s="30"/>
    </row>
    <row r="117" spans="1:19" s="6" customFormat="1" ht="25.5" x14ac:dyDescent="0.2">
      <c r="A117" s="12">
        <v>104</v>
      </c>
      <c r="B117" s="44" t="str">
        <f t="shared" si="5"/>
        <v>ok</v>
      </c>
      <c r="C117" s="40" t="s">
        <v>254</v>
      </c>
      <c r="D117" s="96" t="s">
        <v>322</v>
      </c>
      <c r="E117" s="96"/>
      <c r="F117" s="96"/>
      <c r="G117" s="96"/>
      <c r="H117" s="96"/>
      <c r="I117" s="74"/>
      <c r="J117" s="5"/>
      <c r="K117" s="71" t="str">
        <f t="shared" si="1"/>
        <v>ok</v>
      </c>
      <c r="L117" s="71" t="str">
        <f t="shared" si="2"/>
        <v>ok</v>
      </c>
      <c r="M117" s="71" t="str">
        <f t="shared" si="3"/>
        <v>ok</v>
      </c>
      <c r="N117" s="5"/>
      <c r="O117" s="11"/>
      <c r="P117" s="11"/>
      <c r="Q117" s="11"/>
      <c r="R117" s="13" t="s">
        <v>6</v>
      </c>
      <c r="S117" s="30"/>
    </row>
    <row r="118" spans="1:19" s="6" customFormat="1" ht="25.5" x14ac:dyDescent="0.2">
      <c r="A118" s="12">
        <v>105</v>
      </c>
      <c r="B118" s="44" t="str">
        <f t="shared" si="5"/>
        <v>ok</v>
      </c>
      <c r="C118" s="40" t="s">
        <v>255</v>
      </c>
      <c r="D118" s="96" t="s">
        <v>323</v>
      </c>
      <c r="E118" s="96"/>
      <c r="F118" s="96"/>
      <c r="G118" s="96"/>
      <c r="H118" s="96"/>
      <c r="I118" s="74"/>
      <c r="J118" s="5"/>
      <c r="K118" s="71" t="str">
        <f t="shared" si="1"/>
        <v>ok</v>
      </c>
      <c r="L118" s="71" t="str">
        <f t="shared" si="2"/>
        <v>ok</v>
      </c>
      <c r="M118" s="71" t="str">
        <f t="shared" si="3"/>
        <v>ok</v>
      </c>
      <c r="N118" s="5"/>
      <c r="O118" s="11"/>
      <c r="P118" s="11"/>
      <c r="Q118" s="11"/>
      <c r="R118" s="13" t="s">
        <v>6</v>
      </c>
      <c r="S118" s="30"/>
    </row>
    <row r="119" spans="1:19" s="6" customFormat="1" ht="25.5" x14ac:dyDescent="0.2">
      <c r="A119" s="12">
        <v>106</v>
      </c>
      <c r="B119" s="44" t="str">
        <f t="shared" si="5"/>
        <v>ok</v>
      </c>
      <c r="C119" s="40" t="s">
        <v>256</v>
      </c>
      <c r="D119" s="96" t="s">
        <v>324</v>
      </c>
      <c r="E119" s="96"/>
      <c r="F119" s="96"/>
      <c r="G119" s="96"/>
      <c r="H119" s="96"/>
      <c r="I119" s="74"/>
      <c r="J119" s="5"/>
      <c r="K119" s="71" t="str">
        <f t="shared" si="1"/>
        <v>ok</v>
      </c>
      <c r="L119" s="71" t="str">
        <f t="shared" si="2"/>
        <v>ok</v>
      </c>
      <c r="M119" s="71" t="str">
        <f t="shared" si="3"/>
        <v>ok</v>
      </c>
      <c r="N119" s="5"/>
      <c r="O119" s="11"/>
      <c r="P119" s="11"/>
      <c r="Q119" s="11"/>
      <c r="R119" s="13" t="s">
        <v>6</v>
      </c>
      <c r="S119" s="30"/>
    </row>
    <row r="120" spans="1:19" s="6" customFormat="1" ht="25.5" x14ac:dyDescent="0.2">
      <c r="A120" s="12">
        <v>107</v>
      </c>
      <c r="B120" s="44" t="str">
        <f t="shared" si="5"/>
        <v>ok</v>
      </c>
      <c r="C120" s="40" t="s">
        <v>257</v>
      </c>
      <c r="D120" s="96" t="s">
        <v>325</v>
      </c>
      <c r="E120" s="96"/>
      <c r="F120" s="96"/>
      <c r="G120" s="96"/>
      <c r="H120" s="96"/>
      <c r="I120" s="74"/>
      <c r="J120" s="5"/>
      <c r="K120" s="71" t="str">
        <f t="shared" si="1"/>
        <v>ok</v>
      </c>
      <c r="L120" s="71" t="str">
        <f t="shared" si="2"/>
        <v>ok</v>
      </c>
      <c r="M120" s="71" t="str">
        <f t="shared" si="3"/>
        <v>ok</v>
      </c>
      <c r="N120" s="5"/>
      <c r="O120" s="11"/>
      <c r="P120" s="11"/>
      <c r="Q120" s="11"/>
      <c r="R120" s="13" t="s">
        <v>6</v>
      </c>
      <c r="S120" s="30"/>
    </row>
    <row r="121" spans="1:19" s="6" customFormat="1" ht="25.5" x14ac:dyDescent="0.2">
      <c r="A121" s="12">
        <v>108</v>
      </c>
      <c r="B121" s="44" t="str">
        <f t="shared" si="5"/>
        <v>ok</v>
      </c>
      <c r="C121" s="40" t="s">
        <v>258</v>
      </c>
      <c r="D121" s="96" t="s">
        <v>326</v>
      </c>
      <c r="E121" s="96"/>
      <c r="F121" s="96"/>
      <c r="G121" s="96"/>
      <c r="H121" s="96"/>
      <c r="I121" s="74"/>
      <c r="J121" s="5"/>
      <c r="K121" s="71" t="str">
        <f t="shared" si="1"/>
        <v>ok</v>
      </c>
      <c r="L121" s="71" t="str">
        <f t="shared" si="2"/>
        <v>ok</v>
      </c>
      <c r="M121" s="71" t="str">
        <f t="shared" si="3"/>
        <v>ok</v>
      </c>
      <c r="N121" s="5"/>
      <c r="O121" s="11"/>
      <c r="P121" s="11"/>
      <c r="Q121" s="11"/>
      <c r="R121" s="13" t="s">
        <v>6</v>
      </c>
      <c r="S121" s="30"/>
    </row>
    <row r="122" spans="1:19" s="6" customFormat="1" ht="25.5" x14ac:dyDescent="0.2">
      <c r="A122" s="12">
        <v>109</v>
      </c>
      <c r="B122" s="44" t="str">
        <f t="shared" si="5"/>
        <v>ok</v>
      </c>
      <c r="C122" s="40" t="s">
        <v>174</v>
      </c>
      <c r="D122" s="96" t="s">
        <v>327</v>
      </c>
      <c r="E122" s="96"/>
      <c r="F122" s="96"/>
      <c r="G122" s="96"/>
      <c r="H122" s="96"/>
      <c r="I122" s="74"/>
      <c r="J122" s="5"/>
      <c r="K122" s="71" t="str">
        <f t="shared" si="1"/>
        <v>ok</v>
      </c>
      <c r="L122" s="71" t="str">
        <f t="shared" si="2"/>
        <v>ok</v>
      </c>
      <c r="M122" s="71" t="str">
        <f t="shared" si="3"/>
        <v>ok</v>
      </c>
      <c r="N122" s="5"/>
      <c r="O122" s="11"/>
      <c r="P122" s="11"/>
      <c r="Q122" s="11"/>
      <c r="R122" s="13" t="s">
        <v>6</v>
      </c>
      <c r="S122" s="30"/>
    </row>
    <row r="123" spans="1:19" s="6" customFormat="1" ht="25.5" x14ac:dyDescent="0.2">
      <c r="A123" s="12">
        <v>110</v>
      </c>
      <c r="B123" s="44" t="str">
        <f t="shared" si="5"/>
        <v>ok</v>
      </c>
      <c r="C123" s="40" t="s">
        <v>259</v>
      </c>
      <c r="D123" s="96" t="s">
        <v>328</v>
      </c>
      <c r="E123" s="96"/>
      <c r="F123" s="96"/>
      <c r="G123" s="96"/>
      <c r="H123" s="96"/>
      <c r="I123" s="74"/>
      <c r="J123" s="5"/>
      <c r="K123" s="71" t="str">
        <f t="shared" si="1"/>
        <v>ok</v>
      </c>
      <c r="L123" s="71" t="str">
        <f t="shared" si="2"/>
        <v>ok</v>
      </c>
      <c r="M123" s="71" t="str">
        <f t="shared" si="3"/>
        <v>ok</v>
      </c>
      <c r="N123" s="5"/>
      <c r="O123" s="11"/>
      <c r="P123" s="11"/>
      <c r="Q123" s="11"/>
      <c r="R123" s="13" t="s">
        <v>6</v>
      </c>
      <c r="S123" s="30"/>
    </row>
    <row r="124" spans="1:19" s="6" customFormat="1" ht="25.5" x14ac:dyDescent="0.2">
      <c r="A124" s="12">
        <v>111</v>
      </c>
      <c r="B124" s="44" t="str">
        <f t="shared" si="5"/>
        <v>ok</v>
      </c>
      <c r="C124" s="40" t="s">
        <v>260</v>
      </c>
      <c r="D124" s="96" t="s">
        <v>329</v>
      </c>
      <c r="E124" s="96"/>
      <c r="F124" s="96"/>
      <c r="G124" s="96"/>
      <c r="H124" s="96"/>
      <c r="I124" s="74"/>
      <c r="J124" s="5"/>
      <c r="K124" s="71" t="str">
        <f t="shared" si="1"/>
        <v>ok</v>
      </c>
      <c r="L124" s="71" t="str">
        <f t="shared" si="2"/>
        <v>ok</v>
      </c>
      <c r="M124" s="71" t="str">
        <f t="shared" si="3"/>
        <v>ok</v>
      </c>
      <c r="N124" s="5"/>
      <c r="O124" s="11"/>
      <c r="P124" s="11"/>
      <c r="Q124" s="11"/>
      <c r="R124" s="13" t="s">
        <v>6</v>
      </c>
      <c r="S124" s="30"/>
    </row>
    <row r="125" spans="1:19" s="6" customFormat="1" ht="25.5" x14ac:dyDescent="0.2">
      <c r="A125" s="12">
        <v>112</v>
      </c>
      <c r="B125" s="44" t="str">
        <f t="shared" si="5"/>
        <v>ok</v>
      </c>
      <c r="C125" s="40" t="s">
        <v>261</v>
      </c>
      <c r="D125" s="96" t="s">
        <v>330</v>
      </c>
      <c r="E125" s="96"/>
      <c r="F125" s="96"/>
      <c r="G125" s="96"/>
      <c r="H125" s="96"/>
      <c r="I125" s="74"/>
      <c r="J125" s="5"/>
      <c r="K125" s="71" t="str">
        <f t="shared" si="1"/>
        <v>ok</v>
      </c>
      <c r="L125" s="71" t="str">
        <f t="shared" si="2"/>
        <v>ok</v>
      </c>
      <c r="M125" s="71" t="str">
        <f t="shared" si="3"/>
        <v>ok</v>
      </c>
      <c r="N125" s="5"/>
      <c r="O125" s="11"/>
      <c r="P125" s="11"/>
      <c r="Q125" s="11"/>
      <c r="R125" s="13" t="s">
        <v>6</v>
      </c>
      <c r="S125" s="30"/>
    </row>
    <row r="126" spans="1:19" s="6" customFormat="1" ht="25.5" x14ac:dyDescent="0.2">
      <c r="A126" s="12">
        <v>113</v>
      </c>
      <c r="B126" s="44" t="str">
        <f t="shared" si="5"/>
        <v>ok</v>
      </c>
      <c r="C126" s="40" t="s">
        <v>262</v>
      </c>
      <c r="D126" s="96" t="s">
        <v>331</v>
      </c>
      <c r="E126" s="96"/>
      <c r="F126" s="96"/>
      <c r="G126" s="96"/>
      <c r="H126" s="96"/>
      <c r="I126" s="74"/>
      <c r="J126" s="5"/>
      <c r="K126" s="71" t="str">
        <f t="shared" si="1"/>
        <v>ok</v>
      </c>
      <c r="L126" s="71" t="str">
        <f t="shared" si="2"/>
        <v>ok</v>
      </c>
      <c r="M126" s="71" t="str">
        <f t="shared" si="3"/>
        <v>ok</v>
      </c>
      <c r="N126" s="5"/>
      <c r="O126" s="11"/>
      <c r="P126" s="11"/>
      <c r="Q126" s="11"/>
      <c r="R126" s="13" t="s">
        <v>6</v>
      </c>
      <c r="S126" s="30"/>
    </row>
    <row r="127" spans="1:19" s="6" customFormat="1" ht="25.5" x14ac:dyDescent="0.2">
      <c r="A127" s="12">
        <v>114</v>
      </c>
      <c r="B127" s="44" t="str">
        <f t="shared" ref="B127:B150" si="6">IF(COUNTIF(K127:M127,"")=No_of_Columns,"",IF(COUNTIF(K127:M127,"ok")=No_of_Columns,"ok","Incomplete"))</f>
        <v>ok</v>
      </c>
      <c r="C127" s="40" t="s">
        <v>263</v>
      </c>
      <c r="D127" s="96" t="s">
        <v>332</v>
      </c>
      <c r="E127" s="96"/>
      <c r="F127" s="96"/>
      <c r="G127" s="96"/>
      <c r="H127" s="96"/>
      <c r="I127" s="74"/>
      <c r="J127" s="5"/>
      <c r="K127" s="71" t="str">
        <f t="shared" si="1"/>
        <v>ok</v>
      </c>
      <c r="L127" s="71" t="str">
        <f t="shared" si="2"/>
        <v>ok</v>
      </c>
      <c r="M127" s="71" t="str">
        <f t="shared" si="3"/>
        <v>ok</v>
      </c>
      <c r="N127" s="5"/>
      <c r="O127" s="11"/>
      <c r="P127" s="11"/>
      <c r="Q127" s="11"/>
      <c r="R127" s="13" t="s">
        <v>6</v>
      </c>
      <c r="S127" s="30"/>
    </row>
    <row r="128" spans="1:19" s="6" customFormat="1" ht="25.5" x14ac:dyDescent="0.2">
      <c r="A128" s="12">
        <v>115</v>
      </c>
      <c r="B128" s="44" t="str">
        <f t="shared" si="6"/>
        <v>ok</v>
      </c>
      <c r="C128" s="40" t="s">
        <v>264</v>
      </c>
      <c r="D128" s="96" t="s">
        <v>333</v>
      </c>
      <c r="E128" s="96"/>
      <c r="F128" s="96"/>
      <c r="G128" s="96"/>
      <c r="H128" s="96"/>
      <c r="I128" s="74"/>
      <c r="J128" s="5"/>
      <c r="K128" s="71" t="str">
        <f t="shared" si="1"/>
        <v>ok</v>
      </c>
      <c r="L128" s="71" t="str">
        <f t="shared" si="2"/>
        <v>ok</v>
      </c>
      <c r="M128" s="71" t="str">
        <f t="shared" si="3"/>
        <v>ok</v>
      </c>
      <c r="N128" s="5"/>
      <c r="O128" s="11"/>
      <c r="P128" s="11"/>
      <c r="Q128" s="11"/>
      <c r="R128" s="13" t="s">
        <v>6</v>
      </c>
      <c r="S128" s="30"/>
    </row>
    <row r="129" spans="1:19" s="6" customFormat="1" ht="25.5" x14ac:dyDescent="0.2">
      <c r="A129" s="12">
        <v>116</v>
      </c>
      <c r="B129" s="44" t="str">
        <f t="shared" si="6"/>
        <v>ok</v>
      </c>
      <c r="C129" s="40" t="s">
        <v>265</v>
      </c>
      <c r="D129" s="96" t="s">
        <v>334</v>
      </c>
      <c r="E129" s="96"/>
      <c r="F129" s="96"/>
      <c r="G129" s="96"/>
      <c r="H129" s="96"/>
      <c r="I129" s="74"/>
      <c r="J129" s="5"/>
      <c r="K129" s="71" t="str">
        <f t="shared" si="1"/>
        <v>ok</v>
      </c>
      <c r="L129" s="71" t="str">
        <f t="shared" si="2"/>
        <v>ok</v>
      </c>
      <c r="M129" s="71" t="str">
        <f t="shared" si="3"/>
        <v>ok</v>
      </c>
      <c r="N129" s="5"/>
      <c r="O129" s="11"/>
      <c r="P129" s="11"/>
      <c r="Q129" s="11"/>
      <c r="R129" s="13" t="s">
        <v>6</v>
      </c>
      <c r="S129" s="30"/>
    </row>
    <row r="130" spans="1:19" s="6" customFormat="1" ht="25.5" x14ac:dyDescent="0.2">
      <c r="A130" s="12">
        <v>117</v>
      </c>
      <c r="B130" s="44" t="str">
        <f t="shared" si="6"/>
        <v>ok</v>
      </c>
      <c r="C130" s="40" t="s">
        <v>266</v>
      </c>
      <c r="D130" s="96" t="s">
        <v>335</v>
      </c>
      <c r="E130" s="96"/>
      <c r="F130" s="96"/>
      <c r="G130" s="96"/>
      <c r="H130" s="96"/>
      <c r="I130" s="74"/>
      <c r="J130" s="5"/>
      <c r="K130" s="71" t="str">
        <f t="shared" si="1"/>
        <v>ok</v>
      </c>
      <c r="L130" s="71" t="str">
        <f t="shared" si="2"/>
        <v>ok</v>
      </c>
      <c r="M130" s="71" t="str">
        <f t="shared" si="3"/>
        <v>ok</v>
      </c>
      <c r="N130" s="5"/>
      <c r="O130" s="11"/>
      <c r="P130" s="11"/>
      <c r="Q130" s="11"/>
      <c r="R130" s="13" t="s">
        <v>6</v>
      </c>
      <c r="S130" s="30"/>
    </row>
    <row r="131" spans="1:19" s="6" customFormat="1" ht="25.5" x14ac:dyDescent="0.2">
      <c r="A131" s="12">
        <v>118</v>
      </c>
      <c r="B131" s="44" t="str">
        <f t="shared" si="6"/>
        <v>ok</v>
      </c>
      <c r="C131" s="40" t="s">
        <v>267</v>
      </c>
      <c r="D131" s="96" t="s">
        <v>336</v>
      </c>
      <c r="E131" s="96"/>
      <c r="F131" s="96"/>
      <c r="G131" s="96"/>
      <c r="H131" s="96"/>
      <c r="I131" s="74"/>
      <c r="J131" s="5"/>
      <c r="K131" s="71" t="str">
        <f t="shared" si="1"/>
        <v>ok</v>
      </c>
      <c r="L131" s="71" t="str">
        <f t="shared" si="2"/>
        <v>ok</v>
      </c>
      <c r="M131" s="71" t="str">
        <f t="shared" si="3"/>
        <v>ok</v>
      </c>
      <c r="N131" s="5"/>
      <c r="O131" s="11"/>
      <c r="P131" s="11"/>
      <c r="Q131" s="11"/>
      <c r="R131" s="13" t="s">
        <v>6</v>
      </c>
      <c r="S131" s="30"/>
    </row>
    <row r="132" spans="1:19" s="6" customFormat="1" ht="25.5" x14ac:dyDescent="0.2">
      <c r="A132" s="12">
        <v>119</v>
      </c>
      <c r="B132" s="44" t="str">
        <f t="shared" si="6"/>
        <v>ok</v>
      </c>
      <c r="C132" s="40" t="s">
        <v>268</v>
      </c>
      <c r="D132" s="96" t="s">
        <v>337</v>
      </c>
      <c r="E132" s="96"/>
      <c r="F132" s="96"/>
      <c r="G132" s="96"/>
      <c r="H132" s="96"/>
      <c r="I132" s="74"/>
      <c r="J132" s="5"/>
      <c r="K132" s="71" t="str">
        <f t="shared" si="1"/>
        <v>ok</v>
      </c>
      <c r="L132" s="71" t="str">
        <f t="shared" si="2"/>
        <v>ok</v>
      </c>
      <c r="M132" s="71" t="str">
        <f t="shared" si="3"/>
        <v>ok</v>
      </c>
      <c r="N132" s="5"/>
      <c r="O132" s="11"/>
      <c r="P132" s="11"/>
      <c r="Q132" s="11"/>
      <c r="R132" s="13" t="s">
        <v>6</v>
      </c>
      <c r="S132" s="30"/>
    </row>
    <row r="133" spans="1:19" s="6" customFormat="1" ht="25.5" x14ac:dyDescent="0.2">
      <c r="A133" s="12">
        <v>120</v>
      </c>
      <c r="B133" s="44" t="str">
        <f t="shared" si="6"/>
        <v>ok</v>
      </c>
      <c r="C133" s="40" t="s">
        <v>269</v>
      </c>
      <c r="D133" s="96" t="s">
        <v>338</v>
      </c>
      <c r="E133" s="96"/>
      <c r="F133" s="96"/>
      <c r="G133" s="96"/>
      <c r="H133" s="96"/>
      <c r="I133" s="74"/>
      <c r="J133" s="5"/>
      <c r="K133" s="71" t="str">
        <f t="shared" si="1"/>
        <v>ok</v>
      </c>
      <c r="L133" s="71" t="str">
        <f t="shared" si="2"/>
        <v>ok</v>
      </c>
      <c r="M133" s="71" t="str">
        <f t="shared" si="3"/>
        <v>ok</v>
      </c>
      <c r="N133" s="5"/>
      <c r="O133" s="11"/>
      <c r="P133" s="11"/>
      <c r="Q133" s="11"/>
      <c r="R133" s="13" t="s">
        <v>6</v>
      </c>
      <c r="S133" s="30"/>
    </row>
    <row r="134" spans="1:19" s="6" customFormat="1" ht="25.5" x14ac:dyDescent="0.2">
      <c r="A134" s="12">
        <v>121</v>
      </c>
      <c r="B134" s="44" t="str">
        <f t="shared" si="6"/>
        <v/>
      </c>
      <c r="C134" s="40"/>
      <c r="D134" s="96"/>
      <c r="E134" s="96"/>
      <c r="F134" s="96"/>
      <c r="G134" s="96"/>
      <c r="H134" s="96"/>
      <c r="I134" s="74"/>
      <c r="J134" s="5"/>
      <c r="K134" s="71" t="str">
        <f t="shared" si="1"/>
        <v/>
      </c>
      <c r="L134" s="71" t="str">
        <f t="shared" si="2"/>
        <v/>
      </c>
      <c r="M134" s="71" t="str">
        <f t="shared" si="3"/>
        <v/>
      </c>
      <c r="N134" s="5"/>
      <c r="O134" s="11"/>
      <c r="P134" s="11"/>
      <c r="Q134" s="11"/>
      <c r="R134" s="13" t="s">
        <v>6</v>
      </c>
      <c r="S134" s="30"/>
    </row>
    <row r="135" spans="1:19" s="6" customFormat="1" ht="25.5" x14ac:dyDescent="0.2">
      <c r="A135" s="12">
        <v>122</v>
      </c>
      <c r="B135" s="44" t="str">
        <f t="shared" si="6"/>
        <v/>
      </c>
      <c r="C135" s="40"/>
      <c r="D135" s="96"/>
      <c r="E135" s="96"/>
      <c r="F135" s="96"/>
      <c r="G135" s="96"/>
      <c r="H135" s="96"/>
      <c r="I135" s="74"/>
      <c r="J135" s="5"/>
      <c r="K135" s="71" t="str">
        <f t="shared" si="1"/>
        <v/>
      </c>
      <c r="L135" s="71" t="str">
        <f t="shared" si="2"/>
        <v/>
      </c>
      <c r="M135" s="71" t="str">
        <f t="shared" si="3"/>
        <v/>
      </c>
      <c r="N135" s="5"/>
      <c r="O135" s="11"/>
      <c r="P135" s="11"/>
      <c r="Q135" s="11"/>
      <c r="R135" s="13" t="s">
        <v>6</v>
      </c>
      <c r="S135" s="30"/>
    </row>
    <row r="136" spans="1:19" s="6" customFormat="1" ht="25.5" x14ac:dyDescent="0.2">
      <c r="A136" s="12">
        <v>123</v>
      </c>
      <c r="B136" s="44" t="str">
        <f t="shared" si="6"/>
        <v/>
      </c>
      <c r="C136" s="40"/>
      <c r="D136" s="96"/>
      <c r="E136" s="96"/>
      <c r="F136" s="96"/>
      <c r="G136" s="96"/>
      <c r="H136" s="96"/>
      <c r="I136" s="74"/>
      <c r="J136" s="5"/>
      <c r="K136" s="71" t="str">
        <f t="shared" si="1"/>
        <v/>
      </c>
      <c r="L136" s="71" t="str">
        <f t="shared" si="2"/>
        <v/>
      </c>
      <c r="M136" s="71" t="str">
        <f t="shared" si="3"/>
        <v/>
      </c>
      <c r="N136" s="5"/>
      <c r="O136" s="11"/>
      <c r="P136" s="11"/>
      <c r="Q136" s="11"/>
      <c r="R136" s="13" t="s">
        <v>6</v>
      </c>
      <c r="S136" s="30"/>
    </row>
    <row r="137" spans="1:19" s="6" customFormat="1" ht="25.5" x14ac:dyDescent="0.2">
      <c r="A137" s="12">
        <v>124</v>
      </c>
      <c r="B137" s="44" t="str">
        <f t="shared" si="6"/>
        <v/>
      </c>
      <c r="C137" s="40"/>
      <c r="D137" s="96"/>
      <c r="E137" s="96"/>
      <c r="F137" s="96"/>
      <c r="G137" s="96"/>
      <c r="H137" s="96"/>
      <c r="I137" s="74"/>
      <c r="J137" s="5"/>
      <c r="K137" s="71" t="str">
        <f t="shared" si="1"/>
        <v/>
      </c>
      <c r="L137" s="71" t="str">
        <f t="shared" si="2"/>
        <v/>
      </c>
      <c r="M137" s="71" t="str">
        <f t="shared" si="3"/>
        <v/>
      </c>
      <c r="N137" s="5"/>
      <c r="O137" s="11"/>
      <c r="P137" s="11"/>
      <c r="Q137" s="11"/>
      <c r="R137" s="13" t="s">
        <v>6</v>
      </c>
      <c r="S137" s="30"/>
    </row>
    <row r="138" spans="1:19" s="6" customFormat="1" ht="25.5" x14ac:dyDescent="0.2">
      <c r="A138" s="12">
        <v>125</v>
      </c>
      <c r="B138" s="44" t="str">
        <f t="shared" si="6"/>
        <v/>
      </c>
      <c r="C138" s="40"/>
      <c r="D138" s="96"/>
      <c r="E138" s="96"/>
      <c r="F138" s="96"/>
      <c r="G138" s="96"/>
      <c r="H138" s="96"/>
      <c r="I138" s="74"/>
      <c r="J138" s="5"/>
      <c r="K138" s="71" t="str">
        <f t="shared" si="1"/>
        <v/>
      </c>
      <c r="L138" s="71" t="str">
        <f t="shared" si="2"/>
        <v/>
      </c>
      <c r="M138" s="71" t="str">
        <f t="shared" si="3"/>
        <v/>
      </c>
      <c r="N138" s="5"/>
      <c r="O138" s="11"/>
      <c r="P138" s="11"/>
      <c r="Q138" s="11"/>
      <c r="R138" s="13" t="s">
        <v>6</v>
      </c>
      <c r="S138" s="30"/>
    </row>
    <row r="139" spans="1:19" s="6" customFormat="1" ht="25.5" x14ac:dyDescent="0.2">
      <c r="A139" s="12">
        <v>126</v>
      </c>
      <c r="B139" s="44" t="str">
        <f t="shared" si="6"/>
        <v/>
      </c>
      <c r="C139" s="40"/>
      <c r="D139" s="96"/>
      <c r="E139" s="96"/>
      <c r="F139" s="96"/>
      <c r="G139" s="96"/>
      <c r="H139" s="96"/>
      <c r="I139" s="74"/>
      <c r="J139" s="5"/>
      <c r="K139" s="71" t="str">
        <f t="shared" si="1"/>
        <v/>
      </c>
      <c r="L139" s="71" t="str">
        <f t="shared" si="2"/>
        <v/>
      </c>
      <c r="M139" s="71" t="str">
        <f t="shared" si="3"/>
        <v/>
      </c>
      <c r="N139" s="5"/>
      <c r="O139" s="11"/>
      <c r="P139" s="11"/>
      <c r="Q139" s="11"/>
      <c r="R139" s="13" t="s">
        <v>6</v>
      </c>
      <c r="S139" s="30"/>
    </row>
    <row r="140" spans="1:19" s="6" customFormat="1" ht="25.5" x14ac:dyDescent="0.2">
      <c r="A140" s="12">
        <v>127</v>
      </c>
      <c r="B140" s="44" t="str">
        <f t="shared" si="6"/>
        <v/>
      </c>
      <c r="C140" s="40"/>
      <c r="D140" s="96"/>
      <c r="E140" s="96"/>
      <c r="F140" s="96"/>
      <c r="G140" s="96"/>
      <c r="H140" s="96"/>
      <c r="I140" s="74"/>
      <c r="J140" s="5"/>
      <c r="K140" s="71" t="str">
        <f t="shared" si="1"/>
        <v/>
      </c>
      <c r="L140" s="71" t="str">
        <f t="shared" si="2"/>
        <v/>
      </c>
      <c r="M140" s="71" t="str">
        <f t="shared" si="3"/>
        <v/>
      </c>
      <c r="N140" s="5"/>
      <c r="O140" s="11"/>
      <c r="P140" s="11"/>
      <c r="Q140" s="11"/>
      <c r="R140" s="13" t="s">
        <v>6</v>
      </c>
      <c r="S140" s="30"/>
    </row>
    <row r="141" spans="1:19" s="6" customFormat="1" ht="25.5" x14ac:dyDescent="0.2">
      <c r="A141" s="12">
        <v>128</v>
      </c>
      <c r="B141" s="44" t="str">
        <f t="shared" si="6"/>
        <v/>
      </c>
      <c r="C141" s="40"/>
      <c r="D141" s="96"/>
      <c r="E141" s="96"/>
      <c r="F141" s="96"/>
      <c r="G141" s="96"/>
      <c r="H141" s="96"/>
      <c r="I141" s="74"/>
      <c r="J141" s="5"/>
      <c r="K141" s="71" t="str">
        <f t="shared" si="1"/>
        <v/>
      </c>
      <c r="L141" s="71" t="str">
        <f t="shared" si="2"/>
        <v/>
      </c>
      <c r="M141" s="71" t="str">
        <f t="shared" si="3"/>
        <v/>
      </c>
      <c r="N141" s="5"/>
      <c r="O141" s="11"/>
      <c r="P141" s="11"/>
      <c r="Q141" s="11"/>
      <c r="R141" s="13" t="s">
        <v>6</v>
      </c>
      <c r="S141" s="30"/>
    </row>
    <row r="142" spans="1:19" s="6" customFormat="1" ht="25.5" x14ac:dyDescent="0.2">
      <c r="A142" s="12">
        <v>129</v>
      </c>
      <c r="B142" s="44" t="str">
        <f t="shared" si="6"/>
        <v/>
      </c>
      <c r="C142" s="40"/>
      <c r="D142" s="96"/>
      <c r="E142" s="96"/>
      <c r="F142" s="96"/>
      <c r="G142" s="96"/>
      <c r="H142" s="96"/>
      <c r="I142" s="74"/>
      <c r="J142" s="5"/>
      <c r="K142" s="71" t="str">
        <f t="shared" si="1"/>
        <v/>
      </c>
      <c r="L142" s="71" t="str">
        <f t="shared" si="2"/>
        <v/>
      </c>
      <c r="M142" s="71" t="str">
        <f t="shared" si="3"/>
        <v/>
      </c>
      <c r="N142" s="5"/>
      <c r="O142" s="11"/>
      <c r="P142" s="11"/>
      <c r="Q142" s="11"/>
      <c r="R142" s="13" t="s">
        <v>6</v>
      </c>
      <c r="S142" s="30"/>
    </row>
    <row r="143" spans="1:19" s="6" customFormat="1" ht="25.5" x14ac:dyDescent="0.2">
      <c r="A143" s="12">
        <v>130</v>
      </c>
      <c r="B143" s="44" t="str">
        <f t="shared" si="6"/>
        <v/>
      </c>
      <c r="C143" s="40"/>
      <c r="D143" s="96"/>
      <c r="E143" s="96"/>
      <c r="F143" s="96"/>
      <c r="G143" s="96"/>
      <c r="H143" s="96"/>
      <c r="I143" s="74"/>
      <c r="J143" s="5"/>
      <c r="K143" s="71" t="str">
        <f t="shared" si="1"/>
        <v/>
      </c>
      <c r="L143" s="71" t="str">
        <f t="shared" si="2"/>
        <v/>
      </c>
      <c r="M143" s="71" t="str">
        <f t="shared" si="3"/>
        <v/>
      </c>
      <c r="N143" s="5"/>
      <c r="O143" s="11"/>
      <c r="P143" s="11"/>
      <c r="Q143" s="11"/>
      <c r="R143" s="13" t="s">
        <v>6</v>
      </c>
      <c r="S143" s="30"/>
    </row>
    <row r="144" spans="1:19" s="6" customFormat="1" ht="25.5" x14ac:dyDescent="0.2">
      <c r="A144" s="12">
        <v>131</v>
      </c>
      <c r="B144" s="44" t="str">
        <f t="shared" si="6"/>
        <v/>
      </c>
      <c r="C144" s="40"/>
      <c r="D144" s="96"/>
      <c r="E144" s="96"/>
      <c r="F144" s="96"/>
      <c r="G144" s="96"/>
      <c r="H144" s="96"/>
      <c r="I144" s="74"/>
      <c r="J144" s="5"/>
      <c r="K144" s="71" t="str">
        <f t="shared" si="1"/>
        <v/>
      </c>
      <c r="L144" s="71" t="str">
        <f t="shared" si="2"/>
        <v/>
      </c>
      <c r="M144" s="71" t="str">
        <f t="shared" si="3"/>
        <v/>
      </c>
      <c r="N144" s="5"/>
      <c r="O144" s="11"/>
      <c r="P144" s="11"/>
      <c r="Q144" s="11"/>
      <c r="R144" s="13" t="s">
        <v>6</v>
      </c>
      <c r="S144" s="30"/>
    </row>
    <row r="145" spans="1:23" s="6" customFormat="1" ht="25.5" x14ac:dyDescent="0.2">
      <c r="A145" s="12">
        <v>132</v>
      </c>
      <c r="B145" s="44" t="str">
        <f t="shared" si="6"/>
        <v/>
      </c>
      <c r="C145" s="40"/>
      <c r="D145" s="96"/>
      <c r="E145" s="96"/>
      <c r="F145" s="96"/>
      <c r="G145" s="96"/>
      <c r="H145" s="96"/>
      <c r="I145" s="74"/>
      <c r="J145" s="5"/>
      <c r="K145" s="71" t="str">
        <f t="shared" si="1"/>
        <v/>
      </c>
      <c r="L145" s="71" t="str">
        <f t="shared" si="2"/>
        <v/>
      </c>
      <c r="M145" s="71" t="str">
        <f t="shared" si="3"/>
        <v/>
      </c>
      <c r="N145" s="5"/>
      <c r="O145" s="11"/>
      <c r="P145" s="11"/>
      <c r="Q145" s="11"/>
      <c r="R145" s="13" t="s">
        <v>6</v>
      </c>
      <c r="S145" s="30"/>
    </row>
    <row r="146" spans="1:23" s="6" customFormat="1" ht="25.5" x14ac:dyDescent="0.2">
      <c r="A146" s="12">
        <v>133</v>
      </c>
      <c r="B146" s="44" t="str">
        <f t="shared" si="6"/>
        <v/>
      </c>
      <c r="C146" s="40"/>
      <c r="D146" s="96"/>
      <c r="E146" s="96"/>
      <c r="F146" s="96"/>
      <c r="G146" s="96"/>
      <c r="H146" s="96"/>
      <c r="I146" s="74"/>
      <c r="J146" s="5"/>
      <c r="K146" s="71" t="str">
        <f t="shared" si="1"/>
        <v/>
      </c>
      <c r="L146" s="71" t="str">
        <f t="shared" si="2"/>
        <v/>
      </c>
      <c r="M146" s="71" t="str">
        <f t="shared" si="3"/>
        <v/>
      </c>
      <c r="N146" s="5"/>
      <c r="O146" s="11"/>
      <c r="P146" s="11"/>
      <c r="Q146" s="11"/>
      <c r="R146" s="13" t="s">
        <v>6</v>
      </c>
      <c r="S146" s="30"/>
    </row>
    <row r="147" spans="1:23" s="6" customFormat="1" ht="25.5" x14ac:dyDescent="0.2">
      <c r="A147" s="12">
        <v>134</v>
      </c>
      <c r="B147" s="44" t="str">
        <f t="shared" si="6"/>
        <v/>
      </c>
      <c r="C147" s="40"/>
      <c r="D147" s="96"/>
      <c r="E147" s="96"/>
      <c r="F147" s="96"/>
      <c r="G147" s="96"/>
      <c r="H147" s="96"/>
      <c r="I147" s="74"/>
      <c r="J147" s="5"/>
      <c r="K147" s="71" t="str">
        <f t="shared" si="1"/>
        <v/>
      </c>
      <c r="L147" s="71" t="str">
        <f t="shared" si="2"/>
        <v/>
      </c>
      <c r="M147" s="71" t="str">
        <f t="shared" si="3"/>
        <v/>
      </c>
      <c r="N147" s="5"/>
      <c r="O147" s="11"/>
      <c r="P147" s="11"/>
      <c r="Q147" s="11"/>
      <c r="R147" s="13" t="s">
        <v>6</v>
      </c>
      <c r="S147" s="30"/>
    </row>
    <row r="148" spans="1:23" s="6" customFormat="1" ht="25.5" x14ac:dyDescent="0.2">
      <c r="A148" s="12">
        <v>135</v>
      </c>
      <c r="B148" s="44" t="str">
        <f t="shared" si="6"/>
        <v/>
      </c>
      <c r="C148" s="40"/>
      <c r="D148" s="96"/>
      <c r="E148" s="96"/>
      <c r="F148" s="96"/>
      <c r="G148" s="96"/>
      <c r="H148" s="96"/>
      <c r="I148" s="74"/>
      <c r="J148" s="5"/>
      <c r="K148" s="71" t="str">
        <f t="shared" si="1"/>
        <v/>
      </c>
      <c r="L148" s="71" t="str">
        <f t="shared" si="2"/>
        <v/>
      </c>
      <c r="M148" s="71" t="str">
        <f t="shared" si="3"/>
        <v/>
      </c>
      <c r="N148" s="5"/>
      <c r="O148" s="11"/>
      <c r="P148" s="11"/>
      <c r="Q148" s="11"/>
      <c r="R148" s="13" t="s">
        <v>6</v>
      </c>
      <c r="S148" s="30"/>
    </row>
    <row r="149" spans="1:23" s="6" customFormat="1" ht="25.5" x14ac:dyDescent="0.2">
      <c r="A149" s="12">
        <v>136</v>
      </c>
      <c r="B149" s="44" t="str">
        <f t="shared" si="6"/>
        <v/>
      </c>
      <c r="C149" s="40"/>
      <c r="D149" s="96"/>
      <c r="E149" s="96"/>
      <c r="F149" s="96"/>
      <c r="G149" s="96"/>
      <c r="H149" s="96"/>
      <c r="I149" s="74"/>
      <c r="J149" s="5"/>
      <c r="K149" s="71" t="str">
        <f t="shared" si="1"/>
        <v/>
      </c>
      <c r="L149" s="71" t="str">
        <f t="shared" si="2"/>
        <v/>
      </c>
      <c r="M149" s="71" t="str">
        <f t="shared" si="3"/>
        <v/>
      </c>
      <c r="N149" s="5"/>
      <c r="O149" s="11"/>
      <c r="P149" s="11"/>
      <c r="Q149" s="11"/>
      <c r="R149" s="13" t="s">
        <v>6</v>
      </c>
      <c r="S149" s="30"/>
    </row>
    <row r="150" spans="1:23" s="6" customFormat="1" ht="25.5" x14ac:dyDescent="0.2">
      <c r="A150" s="12">
        <v>137</v>
      </c>
      <c r="B150" s="44" t="str">
        <f t="shared" si="6"/>
        <v/>
      </c>
      <c r="C150" s="40"/>
      <c r="D150" s="96"/>
      <c r="E150" s="96"/>
      <c r="F150" s="96"/>
      <c r="G150" s="96"/>
      <c r="H150" s="96"/>
      <c r="I150" s="74"/>
      <c r="J150" s="5"/>
      <c r="K150" s="71" t="str">
        <f t="shared" si="1"/>
        <v/>
      </c>
      <c r="L150" s="71" t="str">
        <f t="shared" si="2"/>
        <v/>
      </c>
      <c r="M150" s="71" t="str">
        <f t="shared" si="3"/>
        <v/>
      </c>
      <c r="N150" s="5"/>
      <c r="O150" s="11"/>
      <c r="P150" s="11"/>
      <c r="Q150" s="11"/>
      <c r="R150" s="13" t="s">
        <v>6</v>
      </c>
      <c r="S150" s="30"/>
    </row>
    <row r="151" spans="1:23" s="6" customFormat="1" ht="26.25" thickBot="1" x14ac:dyDescent="0.25">
      <c r="A151" s="12">
        <v>138</v>
      </c>
      <c r="B151" s="44" t="str">
        <f t="shared" si="4"/>
        <v/>
      </c>
      <c r="C151" s="41"/>
      <c r="D151" s="102"/>
      <c r="E151" s="102"/>
      <c r="F151" s="102"/>
      <c r="G151" s="102"/>
      <c r="H151" s="102"/>
      <c r="I151" s="75"/>
      <c r="J151" s="5"/>
      <c r="K151" s="71" t="str">
        <f t="shared" si="1"/>
        <v/>
      </c>
      <c r="L151" s="71" t="str">
        <f t="shared" si="2"/>
        <v/>
      </c>
      <c r="M151" s="71" t="str">
        <f t="shared" si="3"/>
        <v/>
      </c>
      <c r="N151" s="5"/>
      <c r="O151" s="30"/>
      <c r="P151" s="11"/>
      <c r="Q151" s="11"/>
      <c r="R151" s="13" t="s">
        <v>6</v>
      </c>
      <c r="S151" s="30"/>
    </row>
    <row r="152" spans="1:23" ht="13.5" thickTop="1" x14ac:dyDescent="0.2">
      <c r="D152" s="2"/>
      <c r="E152" s="2"/>
      <c r="I152" s="56"/>
      <c r="J152" s="56"/>
      <c r="K152" s="57"/>
      <c r="L152" s="57"/>
      <c r="M152" s="57"/>
      <c r="N152" s="57"/>
      <c r="Q152" s="62"/>
      <c r="R152" s="62"/>
      <c r="S152" s="65"/>
      <c r="T152" s="30"/>
      <c r="U152" s="11"/>
      <c r="V152" s="11"/>
      <c r="W152" s="66"/>
    </row>
    <row r="153" spans="1:23" x14ac:dyDescent="0.2">
      <c r="D153" s="2"/>
      <c r="E153" s="2"/>
      <c r="K153" s="3"/>
      <c r="L153" s="3"/>
      <c r="M153" s="3"/>
      <c r="N153" s="3"/>
      <c r="Q153" s="62"/>
      <c r="R153" s="62"/>
      <c r="S153" s="65"/>
      <c r="T153" s="30"/>
      <c r="U153" s="11"/>
      <c r="V153" s="11"/>
      <c r="W153" s="66"/>
    </row>
    <row r="154" spans="1:23" x14ac:dyDescent="0.2">
      <c r="D154" s="2"/>
      <c r="E154" s="2"/>
      <c r="K154" s="3"/>
      <c r="L154" s="3"/>
      <c r="M154" s="3"/>
      <c r="N154" s="3"/>
      <c r="Q154" s="62"/>
      <c r="R154" s="62"/>
      <c r="S154" s="65"/>
      <c r="T154" s="30"/>
      <c r="U154" s="11"/>
      <c r="V154" s="11"/>
      <c r="W154" s="66"/>
    </row>
    <row r="155" spans="1:23" x14ac:dyDescent="0.2">
      <c r="D155" s="2"/>
      <c r="E155" s="2"/>
      <c r="K155" s="3"/>
      <c r="L155" s="3"/>
      <c r="M155" s="3"/>
      <c r="N155" s="3"/>
      <c r="Q155" s="62"/>
      <c r="R155" s="62"/>
      <c r="S155" s="65"/>
      <c r="T155" s="30"/>
      <c r="U155" s="11"/>
      <c r="V155" s="11"/>
      <c r="W155" s="66"/>
    </row>
    <row r="156" spans="1:23" x14ac:dyDescent="0.2">
      <c r="D156" s="2"/>
      <c r="E156" s="2"/>
      <c r="K156" s="3"/>
      <c r="L156" s="3"/>
      <c r="M156" s="3"/>
      <c r="N156" s="3"/>
      <c r="Q156" s="62"/>
      <c r="R156" s="62"/>
      <c r="S156" s="65"/>
      <c r="T156" s="30"/>
      <c r="U156" s="11"/>
      <c r="V156" s="11"/>
      <c r="W156" s="66"/>
    </row>
    <row r="157" spans="1:23" x14ac:dyDescent="0.2">
      <c r="D157" s="2"/>
      <c r="E157" s="2"/>
      <c r="K157" s="3"/>
      <c r="L157" s="3"/>
      <c r="M157" s="3"/>
      <c r="N157" s="3"/>
      <c r="Q157" s="62"/>
      <c r="R157" s="62"/>
      <c r="S157" s="65"/>
      <c r="T157" s="30"/>
      <c r="U157" s="11"/>
      <c r="V157" s="11"/>
      <c r="W157" s="66"/>
    </row>
    <row r="158" spans="1:23" x14ac:dyDescent="0.2">
      <c r="D158" s="2"/>
      <c r="E158" s="2"/>
      <c r="K158" s="3"/>
      <c r="L158" s="3"/>
      <c r="M158" s="3"/>
      <c r="N158" s="3"/>
      <c r="Q158" s="62"/>
      <c r="R158" s="62"/>
      <c r="S158" s="65"/>
      <c r="T158" s="30"/>
      <c r="U158" s="11"/>
      <c r="V158" s="11"/>
      <c r="W158" s="66"/>
    </row>
    <row r="159" spans="1:23" x14ac:dyDescent="0.2">
      <c r="D159" s="2"/>
      <c r="E159" s="2"/>
      <c r="K159" s="3"/>
      <c r="L159" s="3"/>
      <c r="M159" s="3"/>
      <c r="N159" s="3"/>
      <c r="Q159" s="62"/>
      <c r="R159" s="62"/>
      <c r="S159" s="65"/>
      <c r="T159" s="30"/>
      <c r="U159" s="11"/>
      <c r="V159" s="11"/>
      <c r="W159" s="66"/>
    </row>
    <row r="160" spans="1:23" x14ac:dyDescent="0.2">
      <c r="K160" s="3"/>
      <c r="L160" s="3"/>
      <c r="M160" s="3"/>
      <c r="N160" s="3"/>
      <c r="V160" s="30"/>
      <c r="W160" s="15"/>
    </row>
    <row r="161" spans="11:23" x14ac:dyDescent="0.2">
      <c r="K161" s="3"/>
      <c r="L161" s="3"/>
      <c r="M161" s="3"/>
      <c r="N161" s="3"/>
      <c r="V161" s="30"/>
      <c r="W161" s="15"/>
    </row>
    <row r="162" spans="11:23" x14ac:dyDescent="0.2">
      <c r="K162" s="3"/>
      <c r="L162" s="3"/>
      <c r="M162" s="3"/>
      <c r="N162" s="3"/>
      <c r="V162" s="30"/>
      <c r="W162" s="15"/>
    </row>
    <row r="163" spans="11:23" x14ac:dyDescent="0.2">
      <c r="K163" s="3"/>
      <c r="L163" s="3"/>
      <c r="M163" s="3"/>
      <c r="N163" s="3"/>
      <c r="V163" s="30"/>
      <c r="W163" s="15"/>
    </row>
    <row r="164" spans="11:23" x14ac:dyDescent="0.2">
      <c r="K164" s="3"/>
      <c r="L164" s="3"/>
      <c r="M164" s="3"/>
      <c r="N164" s="3"/>
      <c r="V164" s="30"/>
      <c r="W164" s="15"/>
    </row>
    <row r="165" spans="11:23" x14ac:dyDescent="0.2">
      <c r="K165" s="3"/>
      <c r="L165" s="3"/>
      <c r="M165" s="3"/>
      <c r="N165" s="3"/>
      <c r="V165" s="30"/>
      <c r="W165" s="15"/>
    </row>
    <row r="166" spans="11:23" x14ac:dyDescent="0.2">
      <c r="K166" s="3"/>
      <c r="L166" s="3"/>
      <c r="M166" s="3"/>
      <c r="N166" s="3"/>
      <c r="V166" s="30"/>
      <c r="W166" s="15"/>
    </row>
    <row r="167" spans="11:23" x14ac:dyDescent="0.2">
      <c r="K167" s="3"/>
      <c r="L167" s="3"/>
      <c r="M167" s="3"/>
      <c r="N167" s="3"/>
    </row>
    <row r="168" spans="11:23" x14ac:dyDescent="0.2">
      <c r="K168" s="3"/>
      <c r="L168" s="3"/>
      <c r="M168" s="3"/>
      <c r="N168" s="3"/>
    </row>
    <row r="169" spans="11:23" x14ac:dyDescent="0.2">
      <c r="K169" s="3"/>
      <c r="L169" s="3"/>
      <c r="M169" s="3"/>
      <c r="N169" s="3"/>
    </row>
    <row r="170" spans="11:23" x14ac:dyDescent="0.2">
      <c r="K170" s="3"/>
      <c r="L170" s="3"/>
      <c r="M170" s="3"/>
      <c r="N170" s="3"/>
    </row>
    <row r="171" spans="11:23" x14ac:dyDescent="0.2">
      <c r="K171" s="3"/>
      <c r="L171" s="3"/>
      <c r="M171" s="3"/>
      <c r="N171" s="3"/>
    </row>
    <row r="172" spans="11:23" x14ac:dyDescent="0.2">
      <c r="K172" s="3"/>
      <c r="L172" s="3"/>
      <c r="M172" s="3"/>
      <c r="N172" s="3"/>
    </row>
    <row r="173" spans="11:23" x14ac:dyDescent="0.2">
      <c r="K173" s="3"/>
      <c r="L173" s="3"/>
      <c r="M173" s="3"/>
      <c r="N173" s="3"/>
    </row>
    <row r="174" spans="11:23" x14ac:dyDescent="0.2">
      <c r="K174" s="3"/>
      <c r="L174" s="3"/>
      <c r="M174" s="3"/>
      <c r="N174" s="3"/>
    </row>
    <row r="175" spans="11:23" x14ac:dyDescent="0.2">
      <c r="K175" s="3"/>
      <c r="L175" s="3"/>
      <c r="M175" s="3"/>
      <c r="N175" s="3"/>
    </row>
    <row r="176" spans="11:23" x14ac:dyDescent="0.2">
      <c r="K176" s="3"/>
      <c r="L176" s="3"/>
      <c r="M176" s="3"/>
      <c r="N176" s="3"/>
    </row>
    <row r="177" spans="11:14" x14ac:dyDescent="0.2">
      <c r="K177" s="3"/>
      <c r="L177" s="3"/>
      <c r="M177" s="3"/>
      <c r="N177" s="3"/>
    </row>
    <row r="178" spans="11:14" x14ac:dyDescent="0.2">
      <c r="K178" s="3"/>
      <c r="L178" s="3"/>
      <c r="M178" s="3"/>
      <c r="N178" s="3"/>
    </row>
    <row r="179" spans="11:14" x14ac:dyDescent="0.2">
      <c r="K179" s="3"/>
      <c r="L179" s="3"/>
      <c r="M179" s="3"/>
      <c r="N179" s="3"/>
    </row>
    <row r="180" spans="11:14" x14ac:dyDescent="0.2">
      <c r="K180" s="3"/>
      <c r="L180" s="3"/>
      <c r="M180" s="3"/>
      <c r="N180" s="3"/>
    </row>
    <row r="181" spans="11:14" x14ac:dyDescent="0.2">
      <c r="K181" s="3"/>
      <c r="L181" s="3"/>
      <c r="M181" s="3"/>
      <c r="N181" s="3"/>
    </row>
    <row r="182" spans="11:14" x14ac:dyDescent="0.2">
      <c r="K182" s="3"/>
      <c r="L182" s="3"/>
      <c r="M182" s="3"/>
      <c r="N182" s="3"/>
    </row>
    <row r="183" spans="11:14" x14ac:dyDescent="0.2">
      <c r="K183" s="3"/>
      <c r="L183" s="3"/>
      <c r="M183" s="3"/>
      <c r="N183" s="3"/>
    </row>
    <row r="184" spans="11:14" x14ac:dyDescent="0.2">
      <c r="K184" s="3"/>
      <c r="L184" s="3"/>
      <c r="M184" s="3"/>
      <c r="N184" s="3"/>
    </row>
  </sheetData>
  <mergeCells count="154">
    <mergeCell ref="K1:M1"/>
    <mergeCell ref="D5:G5"/>
    <mergeCell ref="D13:H13"/>
    <mergeCell ref="C1:I1"/>
    <mergeCell ref="K11:M12"/>
    <mergeCell ref="C12:I12"/>
    <mergeCell ref="A3:B3"/>
    <mergeCell ref="A5:B5"/>
    <mergeCell ref="A9:B9"/>
    <mergeCell ref="A7:B7"/>
    <mergeCell ref="A11:A13"/>
    <mergeCell ref="B11:B13"/>
    <mergeCell ref="D63:H63"/>
    <mergeCell ref="F7:H7"/>
    <mergeCell ref="D151:H151"/>
    <mergeCell ref="D17:H17"/>
    <mergeCell ref="D18:H18"/>
    <mergeCell ref="D25:H25"/>
    <mergeCell ref="D26:H26"/>
    <mergeCell ref="D27:H27"/>
    <mergeCell ref="K2:M4"/>
    <mergeCell ref="K7:M9"/>
    <mergeCell ref="C11:I11"/>
    <mergeCell ref="D14:H14"/>
    <mergeCell ref="D15:H15"/>
    <mergeCell ref="D16:H16"/>
    <mergeCell ref="D68:H68"/>
    <mergeCell ref="D69:H69"/>
    <mergeCell ref="D70:H70"/>
    <mergeCell ref="D71:H71"/>
    <mergeCell ref="D72:H72"/>
    <mergeCell ref="D64:H64"/>
    <mergeCell ref="D65:H65"/>
    <mergeCell ref="D66:H66"/>
    <mergeCell ref="D67:H67"/>
    <mergeCell ref="D78:H78"/>
    <mergeCell ref="D79:H79"/>
    <mergeCell ref="D80:H80"/>
    <mergeCell ref="D81:H81"/>
    <mergeCell ref="D82:H82"/>
    <mergeCell ref="D73:H73"/>
    <mergeCell ref="D74:H74"/>
    <mergeCell ref="D75:H75"/>
    <mergeCell ref="D76:H76"/>
    <mergeCell ref="D77:H77"/>
    <mergeCell ref="D88:H88"/>
    <mergeCell ref="D89:H89"/>
    <mergeCell ref="D90:H90"/>
    <mergeCell ref="D91:H91"/>
    <mergeCell ref="D92:H92"/>
    <mergeCell ref="D83:H83"/>
    <mergeCell ref="D84:H84"/>
    <mergeCell ref="D85:H85"/>
    <mergeCell ref="D86:H86"/>
    <mergeCell ref="D87:H87"/>
    <mergeCell ref="D98:H98"/>
    <mergeCell ref="D99:H99"/>
    <mergeCell ref="D100:H100"/>
    <mergeCell ref="D101:H101"/>
    <mergeCell ref="D102:H102"/>
    <mergeCell ref="D93:H93"/>
    <mergeCell ref="D94:H94"/>
    <mergeCell ref="D95:H95"/>
    <mergeCell ref="D96:H96"/>
    <mergeCell ref="D97:H97"/>
    <mergeCell ref="D108:H108"/>
    <mergeCell ref="D109:H109"/>
    <mergeCell ref="D110:H110"/>
    <mergeCell ref="D111:H111"/>
    <mergeCell ref="D112:H112"/>
    <mergeCell ref="D103:H103"/>
    <mergeCell ref="D104:H104"/>
    <mergeCell ref="D105:H105"/>
    <mergeCell ref="D106:H106"/>
    <mergeCell ref="D107:H107"/>
    <mergeCell ref="D118:H118"/>
    <mergeCell ref="D119:H119"/>
    <mergeCell ref="D120:H120"/>
    <mergeCell ref="D121:H121"/>
    <mergeCell ref="D122:H122"/>
    <mergeCell ref="D113:H113"/>
    <mergeCell ref="D114:H114"/>
    <mergeCell ref="D115:H115"/>
    <mergeCell ref="D116:H116"/>
    <mergeCell ref="D117:H117"/>
    <mergeCell ref="D128:H128"/>
    <mergeCell ref="D129:H129"/>
    <mergeCell ref="D130:H130"/>
    <mergeCell ref="D131:H131"/>
    <mergeCell ref="D132:H132"/>
    <mergeCell ref="D123:H123"/>
    <mergeCell ref="D124:H124"/>
    <mergeCell ref="D125:H125"/>
    <mergeCell ref="D126:H126"/>
    <mergeCell ref="D127:H127"/>
    <mergeCell ref="D52:H52"/>
    <mergeCell ref="D53:H53"/>
    <mergeCell ref="D54:H54"/>
    <mergeCell ref="D55:H55"/>
    <mergeCell ref="D56:H56"/>
    <mergeCell ref="D51:H51"/>
    <mergeCell ref="D148:H148"/>
    <mergeCell ref="D149:H149"/>
    <mergeCell ref="D150:H150"/>
    <mergeCell ref="D143:H143"/>
    <mergeCell ref="D144:H144"/>
    <mergeCell ref="D145:H145"/>
    <mergeCell ref="D146:H146"/>
    <mergeCell ref="D147:H147"/>
    <mergeCell ref="D138:H138"/>
    <mergeCell ref="D139:H139"/>
    <mergeCell ref="D140:H140"/>
    <mergeCell ref="D141:H141"/>
    <mergeCell ref="D142:H142"/>
    <mergeCell ref="D133:H133"/>
    <mergeCell ref="D134:H134"/>
    <mergeCell ref="D135:H135"/>
    <mergeCell ref="D136:H136"/>
    <mergeCell ref="D137:H137"/>
    <mergeCell ref="D31:H31"/>
    <mergeCell ref="D32:H32"/>
    <mergeCell ref="D33:H33"/>
    <mergeCell ref="D38:H38"/>
    <mergeCell ref="D39:H39"/>
    <mergeCell ref="D40:H40"/>
    <mergeCell ref="D41:H41"/>
    <mergeCell ref="D34:H34"/>
    <mergeCell ref="D35:H35"/>
    <mergeCell ref="D36:H36"/>
    <mergeCell ref="D37:H37"/>
    <mergeCell ref="D24:H24"/>
    <mergeCell ref="D28:H28"/>
    <mergeCell ref="D62:H62"/>
    <mergeCell ref="D57:H57"/>
    <mergeCell ref="D58:H58"/>
    <mergeCell ref="D59:H59"/>
    <mergeCell ref="D60:H60"/>
    <mergeCell ref="D61:H61"/>
    <mergeCell ref="D19:H19"/>
    <mergeCell ref="D20:H20"/>
    <mergeCell ref="D21:H21"/>
    <mergeCell ref="D22:H22"/>
    <mergeCell ref="D23:H2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29:H29"/>
    <mergeCell ref="D30:H30"/>
  </mergeCells>
  <phoneticPr fontId="0" type="noConversion"/>
  <conditionalFormatting sqref="B14:B151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151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151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151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151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151" xr:uid="{00000000-0002-0000-0000-000000000000}"/>
    <dataValidation type="date" allowBlank="1" showInputMessage="1" showErrorMessage="1" errorTitle="Date" error="The entry must be a date between 8/1/16 and 12/31/16." sqref="C9" xr:uid="{00000000-0002-0000-0000-000001000000}">
      <formula1>DATE(2016,8,1)</formula1>
      <formula2>DATE(2016,12,31)</formula2>
    </dataValidation>
    <dataValidation prompt="_x000a_" sqref="C14:C151" xr:uid="{00000000-0002-0000-0000-000002000000}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 xr:uid="{00000000-0002-0000-0000-000003000000}">
      <formula1>0</formula1>
      <formula2>76</formula2>
    </dataValidation>
    <dataValidation allowBlank="1" showInputMessage="1" sqref="I14:N152" xr:uid="{00000000-0002-0000-0000-000004000000}"/>
    <dataValidation showErrorMessage="1" prompt="_x000a_" sqref="D14:H151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  <hyperlink ref="F7" r:id="rId2" xr:uid="{0C6D8CBE-E2F2-47F9-9E68-778FF83C23BC}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79"/>
    <col min="2" max="2" width="44.85546875" style="79" customWidth="1"/>
    <col min="3" max="16384" width="9.140625" style="79"/>
  </cols>
  <sheetData>
    <row r="1" spans="1:3" x14ac:dyDescent="0.2">
      <c r="A1" s="46" t="s">
        <v>44</v>
      </c>
    </row>
    <row r="3" spans="1:3" x14ac:dyDescent="0.2">
      <c r="A3" s="79" t="s">
        <v>74</v>
      </c>
    </row>
    <row r="4" spans="1:3" ht="13.5" thickBot="1" x14ac:dyDescent="0.25"/>
    <row r="5" spans="1:3" ht="13.5" thickBot="1" x14ac:dyDescent="0.25">
      <c r="A5" s="80">
        <v>0</v>
      </c>
      <c r="B5" s="81"/>
      <c r="C5" s="82" t="s">
        <v>75</v>
      </c>
    </row>
    <row r="6" spans="1:3" x14ac:dyDescent="0.2">
      <c r="A6" s="80">
        <v>1</v>
      </c>
      <c r="B6" s="86" t="s">
        <v>47</v>
      </c>
    </row>
    <row r="7" spans="1:3" x14ac:dyDescent="0.2">
      <c r="A7" s="80">
        <v>2</v>
      </c>
      <c r="B7" s="84" t="s">
        <v>9</v>
      </c>
    </row>
    <row r="8" spans="1:3" x14ac:dyDescent="0.2">
      <c r="A8" s="80">
        <v>3</v>
      </c>
      <c r="B8" s="84" t="s">
        <v>48</v>
      </c>
    </row>
    <row r="9" spans="1:3" x14ac:dyDescent="0.2">
      <c r="A9" s="80">
        <v>4</v>
      </c>
      <c r="B9" s="84" t="s">
        <v>78</v>
      </c>
    </row>
    <row r="10" spans="1:3" x14ac:dyDescent="0.2">
      <c r="A10" s="80">
        <v>5</v>
      </c>
      <c r="B10" s="84" t="s">
        <v>49</v>
      </c>
    </row>
    <row r="11" spans="1:3" x14ac:dyDescent="0.2">
      <c r="A11" s="80">
        <v>6</v>
      </c>
      <c r="B11" s="84" t="s">
        <v>10</v>
      </c>
    </row>
    <row r="12" spans="1:3" x14ac:dyDescent="0.2">
      <c r="A12" s="80">
        <v>7</v>
      </c>
      <c r="B12" s="84" t="s">
        <v>50</v>
      </c>
    </row>
    <row r="13" spans="1:3" x14ac:dyDescent="0.2">
      <c r="A13" s="80">
        <v>8</v>
      </c>
      <c r="B13" s="84" t="s">
        <v>11</v>
      </c>
    </row>
    <row r="14" spans="1:3" x14ac:dyDescent="0.2">
      <c r="A14" s="80">
        <v>9</v>
      </c>
      <c r="B14" s="84" t="s">
        <v>51</v>
      </c>
    </row>
    <row r="15" spans="1:3" x14ac:dyDescent="0.2">
      <c r="A15" s="80">
        <v>10</v>
      </c>
      <c r="B15" s="84" t="s">
        <v>52</v>
      </c>
    </row>
    <row r="16" spans="1:3" x14ac:dyDescent="0.2">
      <c r="A16" s="80">
        <v>11</v>
      </c>
      <c r="B16" s="85" t="s">
        <v>53</v>
      </c>
    </row>
    <row r="17" spans="1:2" x14ac:dyDescent="0.2">
      <c r="A17" s="80">
        <v>12</v>
      </c>
      <c r="B17" s="84" t="s">
        <v>54</v>
      </c>
    </row>
    <row r="18" spans="1:2" x14ac:dyDescent="0.2">
      <c r="A18" s="80">
        <v>13</v>
      </c>
      <c r="B18" s="84" t="s">
        <v>12</v>
      </c>
    </row>
    <row r="19" spans="1:2" x14ac:dyDescent="0.2">
      <c r="A19" s="80">
        <v>14</v>
      </c>
      <c r="B19" s="84" t="s">
        <v>13</v>
      </c>
    </row>
    <row r="20" spans="1:2" x14ac:dyDescent="0.2">
      <c r="A20" s="80">
        <v>15</v>
      </c>
      <c r="B20" s="84" t="s">
        <v>14</v>
      </c>
    </row>
    <row r="21" spans="1:2" x14ac:dyDescent="0.2">
      <c r="A21" s="80">
        <v>16</v>
      </c>
      <c r="B21" s="84" t="s">
        <v>15</v>
      </c>
    </row>
    <row r="22" spans="1:2" x14ac:dyDescent="0.2">
      <c r="A22" s="80">
        <v>17</v>
      </c>
      <c r="B22" s="84" t="s">
        <v>16</v>
      </c>
    </row>
    <row r="23" spans="1:2" x14ac:dyDescent="0.2">
      <c r="A23" s="80">
        <v>18</v>
      </c>
      <c r="B23" s="84" t="s">
        <v>17</v>
      </c>
    </row>
    <row r="24" spans="1:2" x14ac:dyDescent="0.2">
      <c r="A24" s="80">
        <v>19</v>
      </c>
      <c r="B24" s="84" t="s">
        <v>18</v>
      </c>
    </row>
    <row r="25" spans="1:2" x14ac:dyDescent="0.2">
      <c r="A25" s="80">
        <v>20</v>
      </c>
      <c r="B25" s="84" t="s">
        <v>19</v>
      </c>
    </row>
    <row r="26" spans="1:2" x14ac:dyDescent="0.2">
      <c r="A26" s="80">
        <v>21</v>
      </c>
      <c r="B26" s="84" t="s">
        <v>55</v>
      </c>
    </row>
    <row r="27" spans="1:2" x14ac:dyDescent="0.2">
      <c r="A27" s="80">
        <v>22</v>
      </c>
      <c r="B27" s="84" t="s">
        <v>56</v>
      </c>
    </row>
    <row r="28" spans="1:2" x14ac:dyDescent="0.2">
      <c r="A28" s="80">
        <v>23</v>
      </c>
      <c r="B28" s="84" t="s">
        <v>57</v>
      </c>
    </row>
    <row r="29" spans="1:2" x14ac:dyDescent="0.2">
      <c r="A29" s="80">
        <v>24</v>
      </c>
      <c r="B29" s="84" t="s">
        <v>20</v>
      </c>
    </row>
    <row r="30" spans="1:2" x14ac:dyDescent="0.2">
      <c r="A30" s="80">
        <v>25</v>
      </c>
      <c r="B30" s="84" t="s">
        <v>21</v>
      </c>
    </row>
    <row r="31" spans="1:2" x14ac:dyDescent="0.2">
      <c r="A31" s="80">
        <v>26</v>
      </c>
      <c r="B31" s="84" t="s">
        <v>22</v>
      </c>
    </row>
    <row r="32" spans="1:2" x14ac:dyDescent="0.2">
      <c r="A32" s="80">
        <v>27</v>
      </c>
      <c r="B32" s="84" t="s">
        <v>58</v>
      </c>
    </row>
    <row r="33" spans="1:2" x14ac:dyDescent="0.2">
      <c r="A33" s="80">
        <v>28</v>
      </c>
      <c r="B33" s="84" t="s">
        <v>23</v>
      </c>
    </row>
    <row r="34" spans="1:2" x14ac:dyDescent="0.2">
      <c r="A34" s="80">
        <v>29</v>
      </c>
      <c r="B34" s="84" t="s">
        <v>59</v>
      </c>
    </row>
    <row r="35" spans="1:2" x14ac:dyDescent="0.2">
      <c r="A35" s="80">
        <v>30</v>
      </c>
      <c r="B35" s="85" t="s">
        <v>79</v>
      </c>
    </row>
    <row r="36" spans="1:2" x14ac:dyDescent="0.2">
      <c r="A36" s="80">
        <v>31</v>
      </c>
      <c r="B36" s="85" t="s">
        <v>60</v>
      </c>
    </row>
    <row r="37" spans="1:2" x14ac:dyDescent="0.2">
      <c r="A37" s="80">
        <v>32</v>
      </c>
      <c r="B37" s="84" t="s">
        <v>61</v>
      </c>
    </row>
    <row r="38" spans="1:2" x14ac:dyDescent="0.2">
      <c r="A38" s="80">
        <v>33</v>
      </c>
      <c r="B38" s="84" t="s">
        <v>62</v>
      </c>
    </row>
    <row r="39" spans="1:2" x14ac:dyDescent="0.2">
      <c r="A39" s="80">
        <v>34</v>
      </c>
      <c r="B39" s="84" t="s">
        <v>24</v>
      </c>
    </row>
    <row r="40" spans="1:2" x14ac:dyDescent="0.2">
      <c r="A40" s="80">
        <v>35</v>
      </c>
      <c r="B40" s="84" t="s">
        <v>63</v>
      </c>
    </row>
    <row r="41" spans="1:2" x14ac:dyDescent="0.2">
      <c r="A41" s="80">
        <v>36</v>
      </c>
      <c r="B41" s="84" t="s">
        <v>64</v>
      </c>
    </row>
    <row r="42" spans="1:2" x14ac:dyDescent="0.2">
      <c r="A42" s="80">
        <v>37</v>
      </c>
      <c r="B42" s="84" t="s">
        <v>80</v>
      </c>
    </row>
    <row r="43" spans="1:2" x14ac:dyDescent="0.2">
      <c r="A43" s="80">
        <v>38</v>
      </c>
      <c r="B43" s="84" t="s">
        <v>65</v>
      </c>
    </row>
    <row r="44" spans="1:2" x14ac:dyDescent="0.2">
      <c r="A44" s="80">
        <v>39</v>
      </c>
      <c r="B44" s="84" t="s">
        <v>25</v>
      </c>
    </row>
    <row r="45" spans="1:2" x14ac:dyDescent="0.2">
      <c r="A45" s="80">
        <v>40</v>
      </c>
      <c r="B45" s="84" t="s">
        <v>66</v>
      </c>
    </row>
    <row r="46" spans="1:2" x14ac:dyDescent="0.2">
      <c r="A46" s="80">
        <v>41</v>
      </c>
      <c r="B46" s="84" t="s">
        <v>67</v>
      </c>
    </row>
    <row r="47" spans="1:2" x14ac:dyDescent="0.2">
      <c r="A47" s="80">
        <v>42</v>
      </c>
      <c r="B47" s="84" t="s">
        <v>68</v>
      </c>
    </row>
    <row r="48" spans="1:2" x14ac:dyDescent="0.2">
      <c r="A48" s="80">
        <v>43</v>
      </c>
      <c r="B48" s="84" t="s">
        <v>26</v>
      </c>
    </row>
    <row r="49" spans="1:2" x14ac:dyDescent="0.2">
      <c r="A49" s="80">
        <v>44</v>
      </c>
      <c r="B49" s="85" t="s">
        <v>81</v>
      </c>
    </row>
    <row r="50" spans="1:2" x14ac:dyDescent="0.2">
      <c r="A50" s="80">
        <v>45</v>
      </c>
      <c r="B50" s="84" t="s">
        <v>82</v>
      </c>
    </row>
    <row r="51" spans="1:2" x14ac:dyDescent="0.2">
      <c r="A51" s="80">
        <v>46</v>
      </c>
      <c r="B51" s="84" t="s">
        <v>69</v>
      </c>
    </row>
    <row r="52" spans="1:2" x14ac:dyDescent="0.2">
      <c r="A52" s="80">
        <v>47</v>
      </c>
      <c r="B52" s="84" t="s">
        <v>27</v>
      </c>
    </row>
    <row r="53" spans="1:2" x14ac:dyDescent="0.2">
      <c r="A53" s="80">
        <v>48</v>
      </c>
      <c r="B53" s="84" t="s">
        <v>28</v>
      </c>
    </row>
    <row r="54" spans="1:2" x14ac:dyDescent="0.2">
      <c r="A54" s="80">
        <v>49</v>
      </c>
      <c r="B54" s="84" t="s">
        <v>70</v>
      </c>
    </row>
    <row r="55" spans="1:2" x14ac:dyDescent="0.2">
      <c r="A55" s="80">
        <v>50</v>
      </c>
      <c r="B55" s="84" t="s">
        <v>29</v>
      </c>
    </row>
    <row r="56" spans="1:2" x14ac:dyDescent="0.2">
      <c r="A56" s="80">
        <v>51</v>
      </c>
      <c r="B56" s="84" t="s">
        <v>83</v>
      </c>
    </row>
    <row r="57" spans="1:2" x14ac:dyDescent="0.2">
      <c r="A57" s="80">
        <v>52</v>
      </c>
      <c r="B57" s="84" t="s">
        <v>84</v>
      </c>
    </row>
    <row r="58" spans="1:2" x14ac:dyDescent="0.2">
      <c r="A58" s="80">
        <v>53</v>
      </c>
      <c r="B58" s="84" t="s">
        <v>85</v>
      </c>
    </row>
    <row r="59" spans="1:2" x14ac:dyDescent="0.2">
      <c r="A59" s="80">
        <v>54</v>
      </c>
      <c r="B59" s="84" t="s">
        <v>86</v>
      </c>
    </row>
    <row r="60" spans="1:2" x14ac:dyDescent="0.2">
      <c r="A60" s="80">
        <v>55</v>
      </c>
      <c r="B60" s="84" t="s">
        <v>87</v>
      </c>
    </row>
    <row r="61" spans="1:2" x14ac:dyDescent="0.2">
      <c r="A61" s="80">
        <v>56</v>
      </c>
      <c r="B61" s="84" t="s">
        <v>88</v>
      </c>
    </row>
    <row r="62" spans="1:2" x14ac:dyDescent="0.2">
      <c r="A62" s="80">
        <v>57</v>
      </c>
      <c r="B62" s="84" t="s">
        <v>89</v>
      </c>
    </row>
    <row r="63" spans="1:2" x14ac:dyDescent="0.2">
      <c r="A63" s="80">
        <v>58</v>
      </c>
      <c r="B63" s="84" t="s">
        <v>90</v>
      </c>
    </row>
    <row r="64" spans="1:2" x14ac:dyDescent="0.2">
      <c r="A64" s="80">
        <v>59</v>
      </c>
      <c r="B64" s="84" t="s">
        <v>91</v>
      </c>
    </row>
    <row r="65" spans="1:2" x14ac:dyDescent="0.2">
      <c r="A65" s="80">
        <v>60</v>
      </c>
      <c r="B65" s="84" t="s">
        <v>92</v>
      </c>
    </row>
    <row r="66" spans="1:2" x14ac:dyDescent="0.2">
      <c r="A66" s="80">
        <v>61</v>
      </c>
      <c r="B66" s="84" t="s">
        <v>93</v>
      </c>
    </row>
    <row r="67" spans="1:2" x14ac:dyDescent="0.2">
      <c r="A67" s="80">
        <v>62</v>
      </c>
      <c r="B67" s="84" t="s">
        <v>94</v>
      </c>
    </row>
    <row r="68" spans="1:2" x14ac:dyDescent="0.2">
      <c r="A68" s="80">
        <v>63</v>
      </c>
      <c r="B68" s="84" t="s">
        <v>95</v>
      </c>
    </row>
    <row r="69" spans="1:2" x14ac:dyDescent="0.2">
      <c r="A69" s="80">
        <v>64</v>
      </c>
      <c r="B69" s="84" t="s">
        <v>96</v>
      </c>
    </row>
    <row r="70" spans="1:2" x14ac:dyDescent="0.2">
      <c r="A70" s="80">
        <v>65</v>
      </c>
      <c r="B70" s="84" t="s">
        <v>30</v>
      </c>
    </row>
    <row r="71" spans="1:2" x14ac:dyDescent="0.2">
      <c r="A71" s="80">
        <v>66</v>
      </c>
      <c r="B71" s="84" t="s">
        <v>97</v>
      </c>
    </row>
    <row r="72" spans="1:2" x14ac:dyDescent="0.2">
      <c r="A72" s="80">
        <v>67</v>
      </c>
      <c r="B72" s="84" t="s">
        <v>98</v>
      </c>
    </row>
    <row r="73" spans="1:2" x14ac:dyDescent="0.2">
      <c r="A73" s="80">
        <v>68</v>
      </c>
      <c r="B73" s="84" t="s">
        <v>99</v>
      </c>
    </row>
    <row r="74" spans="1:2" x14ac:dyDescent="0.2">
      <c r="A74" s="80">
        <v>69</v>
      </c>
      <c r="B74" s="84" t="s">
        <v>31</v>
      </c>
    </row>
    <row r="75" spans="1:2" x14ac:dyDescent="0.2">
      <c r="A75" s="80">
        <v>70</v>
      </c>
      <c r="B75" s="84" t="s">
        <v>71</v>
      </c>
    </row>
    <row r="76" spans="1:2" x14ac:dyDescent="0.2">
      <c r="A76" s="80">
        <v>71</v>
      </c>
      <c r="B76" s="84" t="s">
        <v>72</v>
      </c>
    </row>
    <row r="77" spans="1:2" x14ac:dyDescent="0.2">
      <c r="A77" s="80">
        <v>72</v>
      </c>
      <c r="B77" s="84" t="s">
        <v>100</v>
      </c>
    </row>
    <row r="78" spans="1:2" x14ac:dyDescent="0.2">
      <c r="A78" s="80">
        <v>73</v>
      </c>
      <c r="B78" s="84" t="s">
        <v>101</v>
      </c>
    </row>
    <row r="79" spans="1:2" x14ac:dyDescent="0.2">
      <c r="A79" s="80">
        <v>74</v>
      </c>
      <c r="B79" s="84" t="s">
        <v>32</v>
      </c>
    </row>
    <row r="80" spans="1:2" x14ac:dyDescent="0.2">
      <c r="A80" s="80">
        <v>75</v>
      </c>
      <c r="B80" s="84" t="s">
        <v>33</v>
      </c>
    </row>
    <row r="81" spans="1:2" x14ac:dyDescent="0.2">
      <c r="A81" s="80">
        <v>76</v>
      </c>
      <c r="B81" s="84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2018-08-09T15:50:15Z</dcterms:modified>
</cp:coreProperties>
</file>